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F:\financijsko izvješće 2023\"/>
    </mc:Choice>
  </mc:AlternateContent>
  <xr:revisionPtr revIDLastSave="0" documentId="8_{51FD5366-E4B8-4FC5-86E9-B00F96F45EF1}"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E306" i="9" s="1"/>
  <c r="B306" i="9" s="1"/>
  <c r="G306" i="9"/>
  <c r="F306" i="9"/>
  <c r="H305" i="9"/>
  <c r="E305" i="9" s="1"/>
  <c r="B305" i="9" s="1"/>
  <c r="G305" i="9"/>
  <c r="F305" i="9"/>
  <c r="H304" i="9"/>
  <c r="E304" i="9" s="1"/>
  <c r="B304" i="9" s="1"/>
  <c r="G304" i="9"/>
  <c r="F304" i="9"/>
  <c r="H303" i="9"/>
  <c r="E303" i="9" s="1"/>
  <c r="B303" i="9" s="1"/>
  <c r="G303" i="9"/>
  <c r="F303" i="9"/>
  <c r="H302" i="9"/>
  <c r="G302" i="9"/>
  <c r="F302" i="9"/>
  <c r="H301" i="9"/>
  <c r="E301" i="9" s="1"/>
  <c r="G301" i="9"/>
  <c r="F301" i="9"/>
  <c r="B301" i="9"/>
  <c r="H300" i="9"/>
  <c r="G300" i="9"/>
  <c r="F300" i="9"/>
  <c r="H299" i="9"/>
  <c r="G299" i="9"/>
  <c r="F299" i="9"/>
  <c r="H298" i="9"/>
  <c r="G298" i="9"/>
  <c r="F298" i="9"/>
  <c r="E298" i="9"/>
  <c r="B298" i="9" s="1"/>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E286" i="9" s="1"/>
  <c r="B286" i="9" s="1"/>
  <c r="G286" i="9"/>
  <c r="F286" i="9"/>
  <c r="H285" i="9"/>
  <c r="G285" i="9"/>
  <c r="F285" i="9"/>
  <c r="F284" i="9"/>
  <c r="H283" i="9"/>
  <c r="E283" i="9" s="1"/>
  <c r="B283" i="9" s="1"/>
  <c r="G283" i="9"/>
  <c r="F283" i="9"/>
  <c r="H282" i="9"/>
  <c r="E282" i="9" s="1"/>
  <c r="B282" i="9" s="1"/>
  <c r="G282" i="9"/>
  <c r="F282" i="9"/>
  <c r="H281" i="9"/>
  <c r="G281" i="9"/>
  <c r="F281" i="9"/>
  <c r="E281" i="9"/>
  <c r="B281" i="9" s="1"/>
  <c r="F280" i="9"/>
  <c r="F279" i="9"/>
  <c r="F278" i="9"/>
  <c r="F276" i="9"/>
  <c r="L275" i="9"/>
  <c r="H275" i="9"/>
  <c r="F275" i="9"/>
  <c r="F274" i="9"/>
  <c r="I273" i="9"/>
  <c r="H273" i="9"/>
  <c r="F273"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E158" i="9" s="1"/>
  <c r="B158" i="9" s="1"/>
  <c r="G158" i="9"/>
  <c r="F158" i="9"/>
  <c r="H157" i="9"/>
  <c r="E157" i="9" s="1"/>
  <c r="G157" i="9"/>
  <c r="F157" i="9"/>
  <c r="H156" i="9"/>
  <c r="G156" i="9"/>
  <c r="F156" i="9"/>
  <c r="E156" i="9"/>
  <c r="B156" i="9" s="1"/>
  <c r="H155" i="9"/>
  <c r="E155" i="9" s="1"/>
  <c r="G155" i="9"/>
  <c r="F155" i="9"/>
  <c r="H154" i="9"/>
  <c r="E154" i="9" s="1"/>
  <c r="B154" i="9" s="1"/>
  <c r="G154" i="9"/>
  <c r="F154" i="9"/>
  <c r="H153" i="9"/>
  <c r="E153" i="9" s="1"/>
  <c r="G153" i="9"/>
  <c r="F153" i="9"/>
  <c r="H152" i="9"/>
  <c r="E152" i="9" s="1"/>
  <c r="B152" i="9" s="1"/>
  <c r="G152" i="9"/>
  <c r="F152" i="9"/>
  <c r="H151" i="9"/>
  <c r="E151" i="9" s="1"/>
  <c r="G151" i="9"/>
  <c r="F151" i="9"/>
  <c r="H150" i="9"/>
  <c r="E150" i="9" s="1"/>
  <c r="B150" i="9" s="1"/>
  <c r="G150" i="9"/>
  <c r="F150" i="9"/>
  <c r="H149" i="9"/>
  <c r="E149" i="9" s="1"/>
  <c r="G149" i="9"/>
  <c r="F149" i="9"/>
  <c r="H148" i="9"/>
  <c r="G148" i="9"/>
  <c r="F148" i="9"/>
  <c r="E148" i="9"/>
  <c r="B148" i="9" s="1"/>
  <c r="H147" i="9"/>
  <c r="E147" i="9" s="1"/>
  <c r="G147" i="9"/>
  <c r="F147" i="9"/>
  <c r="H146" i="9"/>
  <c r="E146" i="9" s="1"/>
  <c r="B146" i="9" s="1"/>
  <c r="G146" i="9"/>
  <c r="F146" i="9"/>
  <c r="H145" i="9"/>
  <c r="E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G138" i="9"/>
  <c r="F138" i="9"/>
  <c r="E138" i="9"/>
  <c r="B138" i="9" s="1"/>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G114" i="9"/>
  <c r="F114" i="9"/>
  <c r="E114" i="9"/>
  <c r="B114" i="9" s="1"/>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G103" i="9"/>
  <c r="F103" i="9"/>
  <c r="B103" i="9"/>
  <c r="H102" i="9"/>
  <c r="E102" i="9" s="1"/>
  <c r="B102" i="9" s="1"/>
  <c r="G102" i="9"/>
  <c r="F102" i="9"/>
  <c r="H101" i="9"/>
  <c r="E101" i="9" s="1"/>
  <c r="G101" i="9"/>
  <c r="F101" i="9"/>
  <c r="B101" i="9"/>
  <c r="H100" i="9"/>
  <c r="G100" i="9"/>
  <c r="F100" i="9"/>
  <c r="E100" i="9"/>
  <c r="B100" i="9" s="1"/>
  <c r="H99" i="9"/>
  <c r="E99" i="9" s="1"/>
  <c r="G99" i="9"/>
  <c r="F99" i="9"/>
  <c r="B99" i="9"/>
  <c r="H98" i="9"/>
  <c r="E98" i="9" s="1"/>
  <c r="B98" i="9" s="1"/>
  <c r="G98" i="9"/>
  <c r="F98" i="9"/>
  <c r="H97" i="9"/>
  <c r="E97" i="9" s="1"/>
  <c r="B97" i="9" s="1"/>
  <c r="G97" i="9"/>
  <c r="F97" i="9"/>
  <c r="H96" i="9"/>
  <c r="E96" i="9" s="1"/>
  <c r="B96" i="9" s="1"/>
  <c r="G96" i="9"/>
  <c r="F96" i="9"/>
  <c r="H95" i="9"/>
  <c r="E95" i="9" s="1"/>
  <c r="G95" i="9"/>
  <c r="F95" i="9"/>
  <c r="B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G76" i="9"/>
  <c r="F76" i="9"/>
  <c r="E76" i="9"/>
  <c r="B76" i="9" s="1"/>
  <c r="H75" i="9"/>
  <c r="E75" i="9" s="1"/>
  <c r="G75" i="9"/>
  <c r="F75" i="9"/>
  <c r="B75" i="9"/>
  <c r="H74" i="9"/>
  <c r="G74" i="9"/>
  <c r="F74" i="9"/>
  <c r="E74" i="9"/>
  <c r="B74" i="9" s="1"/>
  <c r="H73" i="9"/>
  <c r="E73" i="9" s="1"/>
  <c r="B73" i="9" s="1"/>
  <c r="G73" i="9"/>
  <c r="F73" i="9"/>
  <c r="H72" i="9"/>
  <c r="E72" i="9" s="1"/>
  <c r="B72" i="9" s="1"/>
  <c r="G72" i="9"/>
  <c r="F72" i="9"/>
  <c r="H71" i="9"/>
  <c r="E71" i="9" s="1"/>
  <c r="B71" i="9" s="1"/>
  <c r="G71" i="9"/>
  <c r="F71" i="9"/>
  <c r="H70" i="9"/>
  <c r="E70" i="9" s="1"/>
  <c r="B70" i="9" s="1"/>
  <c r="G70" i="9"/>
  <c r="F70" i="9"/>
  <c r="H69" i="9"/>
  <c r="E69" i="9" s="1"/>
  <c r="G69" i="9"/>
  <c r="F69" i="9"/>
  <c r="B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G49" i="9"/>
  <c r="F49" i="9"/>
  <c r="B49" i="9"/>
  <c r="H48" i="9"/>
  <c r="G48" i="9"/>
  <c r="F48" i="9"/>
  <c r="E48" i="9"/>
  <c r="B48" i="9" s="1"/>
  <c r="H47" i="9"/>
  <c r="E47" i="9" s="1"/>
  <c r="B47" i="9" s="1"/>
  <c r="G47" i="9"/>
  <c r="F47" i="9"/>
  <c r="H46" i="9"/>
  <c r="E46" i="9" s="1"/>
  <c r="B46" i="9" s="1"/>
  <c r="G46" i="9"/>
  <c r="F46" i="9"/>
  <c r="H45" i="9"/>
  <c r="E45" i="9" s="1"/>
  <c r="B45" i="9" s="1"/>
  <c r="G45" i="9"/>
  <c r="F45" i="9"/>
  <c r="H44" i="9"/>
  <c r="G44" i="9"/>
  <c r="F44" i="9"/>
  <c r="E44" i="9"/>
  <c r="B44" i="9" s="1"/>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G22" i="9"/>
  <c r="F22" i="9"/>
  <c r="E22" i="9"/>
  <c r="B22" i="9" s="1"/>
  <c r="F21" i="9"/>
  <c r="F4" i="9"/>
  <c r="O3" i="9"/>
  <c r="G275" i="9" s="1"/>
  <c r="I3" i="9"/>
  <c r="H3" i="9"/>
  <c r="G3" i="9"/>
  <c r="D101" i="8"/>
  <c r="C1576" i="1" s="1"/>
  <c r="H1576" i="1" s="1"/>
  <c r="D95" i="8"/>
  <c r="D90" i="8"/>
  <c r="D85" i="8"/>
  <c r="D80" i="8"/>
  <c r="D75" i="8"/>
  <c r="D70" i="8"/>
  <c r="D65" i="8"/>
  <c r="D60" i="8"/>
  <c r="D55" i="8"/>
  <c r="D50" i="8"/>
  <c r="D44" i="8"/>
  <c r="D36" i="8"/>
  <c r="D26" i="8"/>
  <c r="D24" i="8" s="1"/>
  <c r="C1499" i="1" s="1"/>
  <c r="H1499" i="1" s="1"/>
  <c r="D18" i="8"/>
  <c r="D8" i="8"/>
  <c r="D6" i="8" s="1"/>
  <c r="C1481" i="1" s="1"/>
  <c r="E44" i="7"/>
  <c r="I32" i="3" s="1"/>
  <c r="D44" i="7"/>
  <c r="E39" i="7"/>
  <c r="D39" i="7"/>
  <c r="E38" i="7"/>
  <c r="I31" i="3" s="1"/>
  <c r="D38" i="7"/>
  <c r="E30" i="7"/>
  <c r="D30" i="7"/>
  <c r="E23" i="7"/>
  <c r="D1454" i="1" s="1"/>
  <c r="D23" i="7"/>
  <c r="E22" i="7"/>
  <c r="I30" i="3" s="1"/>
  <c r="D22" i="7"/>
  <c r="H30" i="3" s="1"/>
  <c r="E14" i="7"/>
  <c r="D1445" i="1" s="1"/>
  <c r="D14" i="7"/>
  <c r="E7" i="7"/>
  <c r="D7" i="7"/>
  <c r="E6" i="7"/>
  <c r="D1437" i="1" s="1"/>
  <c r="D6" i="7"/>
  <c r="E5" i="7"/>
  <c r="D1436" i="1" s="1"/>
  <c r="D5" i="7"/>
  <c r="F140" i="6"/>
  <c r="F139" i="6"/>
  <c r="F138" i="6"/>
  <c r="F137" i="6"/>
  <c r="F136" i="6"/>
  <c r="F135" i="6"/>
  <c r="F134" i="6"/>
  <c r="F133" i="6"/>
  <c r="F132" i="6"/>
  <c r="F131" i="6"/>
  <c r="E130" i="6"/>
  <c r="D130" i="6"/>
  <c r="D129" i="6" s="1"/>
  <c r="E129" i="6"/>
  <c r="F128" i="6"/>
  <c r="F127" i="6"/>
  <c r="F126" i="6"/>
  <c r="F125" i="6"/>
  <c r="F124" i="6"/>
  <c r="F123" i="6"/>
  <c r="E122" i="6"/>
  <c r="D122" i="6"/>
  <c r="F122" i="6" s="1"/>
  <c r="F121" i="6"/>
  <c r="F120" i="6"/>
  <c r="F119" i="6"/>
  <c r="E118" i="6"/>
  <c r="D118" i="6"/>
  <c r="F118" i="6" s="1"/>
  <c r="F117" i="6"/>
  <c r="F116" i="6"/>
  <c r="E115" i="6"/>
  <c r="E114" i="6" s="1"/>
  <c r="D115" i="6"/>
  <c r="F115" i="6" s="1"/>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1227" i="1" s="1"/>
  <c r="H1227" i="1" s="1"/>
  <c r="D250" i="5"/>
  <c r="F250" i="5" s="1"/>
  <c r="F249" i="5"/>
  <c r="F248" i="5"/>
  <c r="F247" i="5"/>
  <c r="E246" i="5"/>
  <c r="D246" i="5"/>
  <c r="C1223" i="1" s="1"/>
  <c r="D245" i="5"/>
  <c r="F244" i="5"/>
  <c r="F243" i="5"/>
  <c r="E242" i="5"/>
  <c r="D242" i="5"/>
  <c r="F242" i="5" s="1"/>
  <c r="F241" i="5"/>
  <c r="F240" i="5"/>
  <c r="E239" i="5"/>
  <c r="D239" i="5"/>
  <c r="D238" i="5" s="1"/>
  <c r="D237" i="5" s="1"/>
  <c r="H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168" i="1" s="1"/>
  <c r="H1168" i="1" s="1"/>
  <c r="D191" i="5"/>
  <c r="D190" i="5" s="1"/>
  <c r="F189" i="5"/>
  <c r="F188" i="5"/>
  <c r="F187" i="5"/>
  <c r="F186" i="5"/>
  <c r="F185" i="5"/>
  <c r="F184" i="5"/>
  <c r="F183" i="5"/>
  <c r="F182" i="5"/>
  <c r="F181" i="5"/>
  <c r="E180" i="5"/>
  <c r="E177" i="5" s="1"/>
  <c r="H307" i="9"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5" i="5"/>
  <c r="F144" i="5"/>
  <c r="F143" i="5"/>
  <c r="E142" i="5"/>
  <c r="D142" i="5"/>
  <c r="F142" i="5" s="1"/>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096" i="1" s="1"/>
  <c r="D119" i="5"/>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D78" i="5"/>
  <c r="F78" i="5" s="1"/>
  <c r="F77" i="5"/>
  <c r="F76" i="5"/>
  <c r="F75" i="5"/>
  <c r="F74" i="5"/>
  <c r="F73" i="5"/>
  <c r="F72" i="5"/>
  <c r="F71" i="5"/>
  <c r="E70" i="5"/>
  <c r="D1048" i="1" s="1"/>
  <c r="D70" i="5"/>
  <c r="D69" i="5" s="1"/>
  <c r="E69" i="5"/>
  <c r="D1047" i="1" s="1"/>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D509"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G166" i="9"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21" i="4"/>
  <c r="E418" i="4"/>
  <c r="D413" i="1" s="1"/>
  <c r="D418" i="4"/>
  <c r="E417" i="4"/>
  <c r="D417" i="4"/>
  <c r="E416" i="4"/>
  <c r="E643" i="4" s="1"/>
  <c r="D416" i="4"/>
  <c r="F411" i="4"/>
  <c r="F410" i="4"/>
  <c r="F409" i="4"/>
  <c r="F406" i="4"/>
  <c r="F405" i="4"/>
  <c r="F404" i="4"/>
  <c r="F403" i="4"/>
  <c r="E402" i="4"/>
  <c r="D397" i="1" s="1"/>
  <c r="D402" i="4"/>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E364" i="4"/>
  <c r="E363" i="4" s="1"/>
  <c r="D358" i="1" s="1"/>
  <c r="D364" i="4"/>
  <c r="F364"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E252" i="4" s="1"/>
  <c r="D248" i="1"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D216" i="4"/>
  <c r="D215" i="4" s="1"/>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D196" i="4"/>
  <c r="C192" i="1"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E133" i="4"/>
  <c r="D129" i="1" s="1"/>
  <c r="F132" i="4"/>
  <c r="F131" i="4"/>
  <c r="F130" i="4"/>
  <c r="F129" i="4"/>
  <c r="E128" i="4"/>
  <c r="D128" i="4"/>
  <c r="F128" i="4" s="1"/>
  <c r="F127" i="4"/>
  <c r="F126" i="4"/>
  <c r="E125" i="4"/>
  <c r="E124" i="4" s="1"/>
  <c r="D125" i="4"/>
  <c r="C121" i="1" s="1"/>
  <c r="D124" i="4"/>
  <c r="F124" i="4" s="1"/>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H32" i="3"/>
  <c r="G32" i="3"/>
  <c r="B32" i="3"/>
  <c r="H31" i="3"/>
  <c r="G31" i="3"/>
  <c r="B31" i="3"/>
  <c r="G30" i="3"/>
  <c r="B30" i="3"/>
  <c r="I29" i="3"/>
  <c r="G29" i="3"/>
  <c r="B29" i="3"/>
  <c r="G28" i="3"/>
  <c r="B28" i="3"/>
  <c r="I27" i="3"/>
  <c r="H27" i="3"/>
  <c r="G27" i="3"/>
  <c r="B27" i="3"/>
  <c r="I26" i="3"/>
  <c r="H26" i="3"/>
  <c r="G26" i="3"/>
  <c r="B26" i="3"/>
  <c r="I25" i="3"/>
  <c r="G25" i="3"/>
  <c r="B25" i="3"/>
  <c r="H24" i="3"/>
  <c r="G24" i="3"/>
  <c r="B24" i="3"/>
  <c r="G23" i="3"/>
  <c r="B23" i="3"/>
  <c r="G22" i="3"/>
  <c r="B22" i="3"/>
  <c r="G21" i="3"/>
  <c r="B21" i="3"/>
  <c r="H20" i="3"/>
  <c r="G20" i="3"/>
  <c r="B20" i="3"/>
  <c r="G19" i="3"/>
  <c r="B19" i="3"/>
  <c r="G18" i="3"/>
  <c r="B18" i="3"/>
  <c r="G17" i="3"/>
  <c r="B17" i="3"/>
  <c r="G16" i="3"/>
  <c r="B16" i="3"/>
  <c r="H10" i="3" a="1"/>
  <c r="H10" i="3" s="1"/>
  <c r="L3" i="9" s="1"/>
  <c r="C1580" i="1"/>
  <c r="H1580" i="1" s="1"/>
  <c r="G1579" i="1"/>
  <c r="C1579" i="1"/>
  <c r="H1579" i="1" s="1"/>
  <c r="C1578" i="1"/>
  <c r="H1578" i="1" s="1"/>
  <c r="G1577" i="1"/>
  <c r="C1577" i="1"/>
  <c r="H1577" i="1" s="1"/>
  <c r="G1575" i="1"/>
  <c r="C1575" i="1"/>
  <c r="H1575" i="1" s="1"/>
  <c r="C1574" i="1"/>
  <c r="H1574" i="1" s="1"/>
  <c r="G1573" i="1"/>
  <c r="C1573" i="1"/>
  <c r="H1573" i="1" s="1"/>
  <c r="C1572" i="1"/>
  <c r="H1572" i="1" s="1"/>
  <c r="G1571" i="1"/>
  <c r="C1571" i="1"/>
  <c r="H1571" i="1" s="1"/>
  <c r="C1570" i="1"/>
  <c r="H1570" i="1" s="1"/>
  <c r="C1569" i="1"/>
  <c r="H1569" i="1" s="1"/>
  <c r="C1568" i="1"/>
  <c r="H1568" i="1" s="1"/>
  <c r="G1567" i="1"/>
  <c r="C1567" i="1"/>
  <c r="H1567" i="1" s="1"/>
  <c r="C1566" i="1"/>
  <c r="H1566" i="1" s="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C1531" i="1"/>
  <c r="H1531" i="1" s="1"/>
  <c r="C1530" i="1"/>
  <c r="H1530" i="1" s="1"/>
  <c r="G1529" i="1"/>
  <c r="C1529" i="1"/>
  <c r="H1529" i="1" s="1"/>
  <c r="C1528" i="1"/>
  <c r="H1528" i="1" s="1"/>
  <c r="G1527" i="1"/>
  <c r="C1527" i="1"/>
  <c r="H1527" i="1" s="1"/>
  <c r="C1526" i="1"/>
  <c r="H1526" i="1" s="1"/>
  <c r="G1525" i="1"/>
  <c r="C1525" i="1"/>
  <c r="H1525" i="1" s="1"/>
  <c r="G1523" i="1"/>
  <c r="C1523" i="1"/>
  <c r="H1523" i="1" s="1"/>
  <c r="C1522" i="1"/>
  <c r="H1522" i="1" s="1"/>
  <c r="G1521" i="1"/>
  <c r="C1521" i="1"/>
  <c r="H1521" i="1" s="1"/>
  <c r="C1520" i="1"/>
  <c r="H1520" i="1" s="1"/>
  <c r="G1519" i="1"/>
  <c r="C1519" i="1"/>
  <c r="H1519" i="1" s="1"/>
  <c r="C1516" i="1"/>
  <c r="H1516" i="1" s="1"/>
  <c r="G1515" i="1"/>
  <c r="C1515" i="1"/>
  <c r="H1515" i="1" s="1"/>
  <c r="C1514" i="1"/>
  <c r="H1514" i="1" s="1"/>
  <c r="G1513" i="1"/>
  <c r="C1513" i="1"/>
  <c r="H1513" i="1" s="1"/>
  <c r="C1512" i="1"/>
  <c r="H1512" i="1" s="1"/>
  <c r="G1511" i="1"/>
  <c r="C1511" i="1"/>
  <c r="H1511" i="1" s="1"/>
  <c r="C1510" i="1"/>
  <c r="H1510" i="1" s="1"/>
  <c r="C1509" i="1"/>
  <c r="H1509" i="1" s="1"/>
  <c r="C1508" i="1"/>
  <c r="H1508" i="1" s="1"/>
  <c r="G1507" i="1"/>
  <c r="C1507" i="1"/>
  <c r="H1507" i="1" s="1"/>
  <c r="C1506" i="1"/>
  <c r="H1506" i="1" s="1"/>
  <c r="G1505" i="1"/>
  <c r="C1505" i="1"/>
  <c r="H1505" i="1" s="1"/>
  <c r="C1504" i="1"/>
  <c r="H1504" i="1" s="1"/>
  <c r="C1503" i="1"/>
  <c r="H1503" i="1" s="1"/>
  <c r="C1502" i="1"/>
  <c r="H1502" i="1" s="1"/>
  <c r="C1500" i="1"/>
  <c r="H1500" i="1" s="1"/>
  <c r="C1498" i="1"/>
  <c r="H1498" i="1" s="1"/>
  <c r="G1497" i="1"/>
  <c r="C1497" i="1"/>
  <c r="H1497" i="1" s="1"/>
  <c r="C1496" i="1"/>
  <c r="H1496" i="1" s="1"/>
  <c r="G1495" i="1"/>
  <c r="C1495" i="1"/>
  <c r="H1495" i="1" s="1"/>
  <c r="C1494" i="1"/>
  <c r="H1494" i="1" s="1"/>
  <c r="G1493" i="1"/>
  <c r="C1493" i="1"/>
  <c r="H1493" i="1" s="1"/>
  <c r="C1492" i="1"/>
  <c r="H1492" i="1" s="1"/>
  <c r="C1491" i="1"/>
  <c r="H1491" i="1" s="1"/>
  <c r="C1490" i="1"/>
  <c r="H1490" i="1" s="1"/>
  <c r="C1489" i="1"/>
  <c r="H1489" i="1" s="1"/>
  <c r="C1488" i="1"/>
  <c r="H1488" i="1" s="1"/>
  <c r="G1487" i="1"/>
  <c r="C1487" i="1"/>
  <c r="H1487" i="1" s="1"/>
  <c r="C1486" i="1"/>
  <c r="H1486" i="1" s="1"/>
  <c r="C1485" i="1"/>
  <c r="H1485" i="1" s="1"/>
  <c r="C1484" i="1"/>
  <c r="H1484" i="1" s="1"/>
  <c r="C1482" i="1"/>
  <c r="H1482" i="1" s="1"/>
  <c r="C1480" i="1"/>
  <c r="H1480" i="1" s="1"/>
  <c r="D1479" i="1"/>
  <c r="C1479" i="1"/>
  <c r="D1478" i="1"/>
  <c r="C1478" i="1"/>
  <c r="G1478" i="1" s="1"/>
  <c r="D1477" i="1"/>
  <c r="C1477" i="1"/>
  <c r="G1477" i="1" s="1"/>
  <c r="D1476" i="1"/>
  <c r="C1476" i="1"/>
  <c r="G1476" i="1" s="1"/>
  <c r="D1475" i="1"/>
  <c r="C1475" i="1"/>
  <c r="D1474" i="1"/>
  <c r="C1474" i="1"/>
  <c r="G1474" i="1" s="1"/>
  <c r="D1473" i="1"/>
  <c r="C1473" i="1"/>
  <c r="G1473" i="1" s="1"/>
  <c r="D1472" i="1"/>
  <c r="C1472" i="1"/>
  <c r="G1472" i="1" s="1"/>
  <c r="D1471" i="1"/>
  <c r="C1471" i="1"/>
  <c r="G1471" i="1" s="1"/>
  <c r="D1470" i="1"/>
  <c r="C1470" i="1"/>
  <c r="G1470" i="1" s="1"/>
  <c r="D1469" i="1"/>
  <c r="C1469" i="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C1454" i="1"/>
  <c r="C1453" i="1"/>
  <c r="D1452" i="1"/>
  <c r="C1452" i="1"/>
  <c r="G1452" i="1" s="1"/>
  <c r="D1451" i="1"/>
  <c r="C1451" i="1"/>
  <c r="G1451" i="1" s="1"/>
  <c r="D1450" i="1"/>
  <c r="C1450" i="1"/>
  <c r="G1450" i="1" s="1"/>
  <c r="D1449" i="1"/>
  <c r="C1449" i="1"/>
  <c r="G1449" i="1" s="1"/>
  <c r="D1448" i="1"/>
  <c r="C1448" i="1"/>
  <c r="D1447" i="1"/>
  <c r="C1447" i="1"/>
  <c r="D1446" i="1"/>
  <c r="C1446" i="1"/>
  <c r="G1446" i="1" s="1"/>
  <c r="C1445" i="1"/>
  <c r="D1444" i="1"/>
  <c r="J1444" i="1" s="1"/>
  <c r="C1444" i="1"/>
  <c r="G1444" i="1" s="1"/>
  <c r="D1443" i="1"/>
  <c r="J1443" i="1" s="1"/>
  <c r="C1443" i="1"/>
  <c r="D1442" i="1"/>
  <c r="J1442" i="1" s="1"/>
  <c r="C1442" i="1"/>
  <c r="D1441" i="1"/>
  <c r="J1441" i="1" s="1"/>
  <c r="C1441" i="1"/>
  <c r="G1441" i="1" s="1"/>
  <c r="D1440" i="1"/>
  <c r="J1440" i="1" s="1"/>
  <c r="C1440" i="1"/>
  <c r="D1439" i="1"/>
  <c r="C1439" i="1"/>
  <c r="G1439" i="1" s="1"/>
  <c r="D1438" i="1"/>
  <c r="C1438" i="1"/>
  <c r="C1437" i="1"/>
  <c r="C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D1427" i="1"/>
  <c r="C1427" i="1"/>
  <c r="D1426" i="1"/>
  <c r="H1426" i="1" s="1"/>
  <c r="C1426" i="1"/>
  <c r="H1425" i="1"/>
  <c r="D1425" i="1"/>
  <c r="C1425" i="1"/>
  <c r="G1425" i="1" s="1"/>
  <c r="D1424" i="1"/>
  <c r="H1424" i="1" s="1"/>
  <c r="C1424" i="1"/>
  <c r="D1423" i="1"/>
  <c r="H1423" i="1" s="1"/>
  <c r="C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D1298" i="1"/>
  <c r="H1298" i="1" s="1"/>
  <c r="C1298" i="1"/>
  <c r="D1297" i="1"/>
  <c r="H1297" i="1" s="1"/>
  <c r="C1297" i="1"/>
  <c r="H1296" i="1"/>
  <c r="D1296" i="1"/>
  <c r="C1296" i="1"/>
  <c r="G1296" i="1" s="1"/>
  <c r="D1295" i="1"/>
  <c r="H1295" i="1" s="1"/>
  <c r="C1295" i="1"/>
  <c r="D1294" i="1"/>
  <c r="H1294" i="1" s="1"/>
  <c r="C1294" i="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D1282" i="1"/>
  <c r="H1282" i="1" s="1"/>
  <c r="C1282" i="1"/>
  <c r="D1281" i="1"/>
  <c r="H1281" i="1" s="1"/>
  <c r="C1281" i="1"/>
  <c r="D1280" i="1"/>
  <c r="H1280" i="1" s="1"/>
  <c r="C1280" i="1"/>
  <c r="D1279" i="1"/>
  <c r="H1279" i="1" s="1"/>
  <c r="C1279" i="1"/>
  <c r="H1278" i="1"/>
  <c r="D1278" i="1"/>
  <c r="C1278" i="1"/>
  <c r="G1278" i="1" s="1"/>
  <c r="D1277" i="1"/>
  <c r="H1277" i="1" s="1"/>
  <c r="C1277" i="1"/>
  <c r="D1276" i="1"/>
  <c r="H1276" i="1" s="1"/>
  <c r="C1276" i="1"/>
  <c r="D1275" i="1"/>
  <c r="H1275" i="1" s="1"/>
  <c r="C1275" i="1"/>
  <c r="D1274" i="1"/>
  <c r="H1274" i="1" s="1"/>
  <c r="C1274" i="1"/>
  <c r="D1273" i="1"/>
  <c r="H1273" i="1" s="1"/>
  <c r="C1273" i="1"/>
  <c r="H1272" i="1"/>
  <c r="D1272" i="1"/>
  <c r="C1272" i="1"/>
  <c r="G1272" i="1" s="1"/>
  <c r="D1271" i="1"/>
  <c r="H1271" i="1" s="1"/>
  <c r="C1271" i="1"/>
  <c r="D1270" i="1"/>
  <c r="H1270" i="1" s="1"/>
  <c r="C1270" i="1"/>
  <c r="G1270" i="1" s="1"/>
  <c r="D1269" i="1"/>
  <c r="H1269" i="1" s="1"/>
  <c r="C1269" i="1"/>
  <c r="H1268" i="1"/>
  <c r="D1268" i="1"/>
  <c r="C1268" i="1"/>
  <c r="G1268" i="1" s="1"/>
  <c r="D1267" i="1"/>
  <c r="H1267" i="1" s="1"/>
  <c r="C1267" i="1"/>
  <c r="D1266" i="1"/>
  <c r="H1266" i="1" s="1"/>
  <c r="C1266" i="1"/>
  <c r="D1265" i="1"/>
  <c r="H1265" i="1" s="1"/>
  <c r="C1265" i="1"/>
  <c r="D1264" i="1"/>
  <c r="H1264" i="1" s="1"/>
  <c r="C1264" i="1"/>
  <c r="D1263" i="1"/>
  <c r="C1263" i="1"/>
  <c r="H1262" i="1"/>
  <c r="D1262" i="1"/>
  <c r="C1262" i="1"/>
  <c r="G1262" i="1" s="1"/>
  <c r="D1261" i="1"/>
  <c r="H1261" i="1" s="1"/>
  <c r="C1261" i="1"/>
  <c r="D1260" i="1"/>
  <c r="H1260" i="1" s="1"/>
  <c r="C1260" i="1"/>
  <c r="G1260" i="1" s="1"/>
  <c r="D1259" i="1"/>
  <c r="H1259" i="1" s="1"/>
  <c r="C1259" i="1"/>
  <c r="H1258" i="1"/>
  <c r="D1258" i="1"/>
  <c r="C1258" i="1"/>
  <c r="G1258" i="1" s="1"/>
  <c r="D1257" i="1"/>
  <c r="H1257" i="1" s="1"/>
  <c r="C1257" i="1"/>
  <c r="D1256" i="1"/>
  <c r="H1256" i="1" s="1"/>
  <c r="C1256" i="1"/>
  <c r="G1256" i="1" s="1"/>
  <c r="D1255" i="1"/>
  <c r="H1255" i="1" s="1"/>
  <c r="C1255" i="1"/>
  <c r="D1254" i="1"/>
  <c r="H1254" i="1" s="1"/>
  <c r="C1254" i="1"/>
  <c r="D1253" i="1"/>
  <c r="H1253" i="1" s="1"/>
  <c r="C1253" i="1"/>
  <c r="D1252" i="1"/>
  <c r="H1252" i="1" s="1"/>
  <c r="C1252" i="1"/>
  <c r="G1252" i="1" s="1"/>
  <c r="D1251" i="1"/>
  <c r="H1251" i="1" s="1"/>
  <c r="C1251" i="1"/>
  <c r="H1250" i="1"/>
  <c r="D1250" i="1"/>
  <c r="C1250" i="1"/>
  <c r="G1250" i="1" s="1"/>
  <c r="D1249" i="1"/>
  <c r="H1249" i="1" s="1"/>
  <c r="C1249" i="1"/>
  <c r="D1248" i="1"/>
  <c r="H1248" i="1" s="1"/>
  <c r="C1248" i="1"/>
  <c r="D1247" i="1"/>
  <c r="H1247" i="1" s="1"/>
  <c r="C1247" i="1"/>
  <c r="H1246" i="1"/>
  <c r="D1246" i="1"/>
  <c r="C1246" i="1"/>
  <c r="G1246" i="1" s="1"/>
  <c r="D1245" i="1"/>
  <c r="H1245" i="1" s="1"/>
  <c r="C1245" i="1"/>
  <c r="H1244" i="1"/>
  <c r="D1244" i="1"/>
  <c r="C1244" i="1"/>
  <c r="G1244" i="1" s="1"/>
  <c r="D1243" i="1"/>
  <c r="H1243" i="1" s="1"/>
  <c r="C1243" i="1"/>
  <c r="D1242" i="1"/>
  <c r="H1242" i="1" s="1"/>
  <c r="C1242" i="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D1232" i="1"/>
  <c r="H1232" i="1" s="1"/>
  <c r="C1232" i="1"/>
  <c r="D1231" i="1"/>
  <c r="H1231" i="1" s="1"/>
  <c r="C1231" i="1"/>
  <c r="H1230" i="1"/>
  <c r="D1230" i="1"/>
  <c r="C1230" i="1"/>
  <c r="G1230" i="1" s="1"/>
  <c r="D1229" i="1"/>
  <c r="H1229" i="1" s="1"/>
  <c r="C1229" i="1"/>
  <c r="D1228" i="1"/>
  <c r="H1228" i="1" s="1"/>
  <c r="C1228" i="1"/>
  <c r="C1227" i="1"/>
  <c r="D1226" i="1"/>
  <c r="H1226" i="1" s="1"/>
  <c r="C1226" i="1"/>
  <c r="D1225" i="1"/>
  <c r="H1225" i="1" s="1"/>
  <c r="C1225" i="1"/>
  <c r="D1224" i="1"/>
  <c r="C1224" i="1"/>
  <c r="D1223" i="1"/>
  <c r="C1222" i="1"/>
  <c r="D1221" i="1"/>
  <c r="H1221" i="1" s="1"/>
  <c r="C1221" i="1"/>
  <c r="D1220" i="1"/>
  <c r="H1220" i="1" s="1"/>
  <c r="C1220" i="1"/>
  <c r="D1219" i="1"/>
  <c r="H1219" i="1" s="1"/>
  <c r="C1219" i="1"/>
  <c r="D1218" i="1"/>
  <c r="H1218" i="1" s="1"/>
  <c r="C1218" i="1"/>
  <c r="D1217" i="1"/>
  <c r="H1217" i="1" s="1"/>
  <c r="C1217" i="1"/>
  <c r="D1216" i="1"/>
  <c r="C1215"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H1206" i="1"/>
  <c r="D1206" i="1"/>
  <c r="C1206" i="1"/>
  <c r="G1206" i="1" s="1"/>
  <c r="D1205" i="1"/>
  <c r="H1205" i="1" s="1"/>
  <c r="C1205" i="1"/>
  <c r="D1204" i="1"/>
  <c r="H1204" i="1" s="1"/>
  <c r="C1204" i="1"/>
  <c r="D1203" i="1"/>
  <c r="H1203" i="1" s="1"/>
  <c r="C1203" i="1"/>
  <c r="H1202" i="1"/>
  <c r="D1202" i="1"/>
  <c r="C1202" i="1"/>
  <c r="G1202" i="1" s="1"/>
  <c r="D1201" i="1"/>
  <c r="H1201" i="1" s="1"/>
  <c r="C1201" i="1"/>
  <c r="D1200" i="1"/>
  <c r="H1200" i="1" s="1"/>
  <c r="C1200" i="1"/>
  <c r="D1199" i="1"/>
  <c r="H1199" i="1" s="1"/>
  <c r="C1199" i="1"/>
  <c r="H1198" i="1"/>
  <c r="D1198" i="1"/>
  <c r="C1198" i="1"/>
  <c r="G1198" i="1" s="1"/>
  <c r="D1197" i="1"/>
  <c r="H1197" i="1" s="1"/>
  <c r="C1197" i="1"/>
  <c r="D1196" i="1"/>
  <c r="H1196" i="1" s="1"/>
  <c r="C1196" i="1"/>
  <c r="D1195" i="1"/>
  <c r="H1195" i="1" s="1"/>
  <c r="C1195" i="1"/>
  <c r="H1194" i="1"/>
  <c r="D1194" i="1"/>
  <c r="C1194" i="1"/>
  <c r="G1194" i="1" s="1"/>
  <c r="D1193" i="1"/>
  <c r="H1193" i="1" s="1"/>
  <c r="C1193" i="1"/>
  <c r="D1192" i="1"/>
  <c r="H1192" i="1" s="1"/>
  <c r="C1192" i="1"/>
  <c r="D1191" i="1"/>
  <c r="H1191" i="1" s="1"/>
  <c r="C1191" i="1"/>
  <c r="H1190" i="1"/>
  <c r="D1190" i="1"/>
  <c r="C1190" i="1"/>
  <c r="G1190" i="1" s="1"/>
  <c r="D1189" i="1"/>
  <c r="H1189" i="1" s="1"/>
  <c r="C1189" i="1"/>
  <c r="H1188" i="1"/>
  <c r="D1188" i="1"/>
  <c r="C1188" i="1"/>
  <c r="G1188" i="1" s="1"/>
  <c r="D1187" i="1"/>
  <c r="H1187" i="1" s="1"/>
  <c r="C1187" i="1"/>
  <c r="D1186" i="1"/>
  <c r="H1186" i="1" s="1"/>
  <c r="C1186" i="1"/>
  <c r="D1185" i="1"/>
  <c r="H1185" i="1" s="1"/>
  <c r="C1185" i="1"/>
  <c r="D1184" i="1"/>
  <c r="H1184" i="1" s="1"/>
  <c r="C1184" i="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D1174" i="1"/>
  <c r="H1174" i="1" s="1"/>
  <c r="C1174" i="1"/>
  <c r="D1173" i="1"/>
  <c r="H1173" i="1" s="1"/>
  <c r="C1173" i="1"/>
  <c r="H1172" i="1"/>
  <c r="D1172" i="1"/>
  <c r="C1172" i="1"/>
  <c r="G1172" i="1" s="1"/>
  <c r="D1171" i="1"/>
  <c r="H1171" i="1" s="1"/>
  <c r="C1171" i="1"/>
  <c r="D1170" i="1"/>
  <c r="H1170" i="1" s="1"/>
  <c r="C1170" i="1"/>
  <c r="D1169" i="1"/>
  <c r="H1169" i="1" s="1"/>
  <c r="C1169" i="1"/>
  <c r="C1168" i="1"/>
  <c r="C1167" i="1"/>
  <c r="H1166" i="1"/>
  <c r="D1166" i="1"/>
  <c r="C1166" i="1"/>
  <c r="G1166" i="1" s="1"/>
  <c r="D1165" i="1"/>
  <c r="H1165" i="1" s="1"/>
  <c r="C1165" i="1"/>
  <c r="H1164" i="1"/>
  <c r="D1164" i="1"/>
  <c r="C1164" i="1"/>
  <c r="G1164" i="1" s="1"/>
  <c r="D1163" i="1"/>
  <c r="H1163" i="1" s="1"/>
  <c r="C1163" i="1"/>
  <c r="D1162" i="1"/>
  <c r="H1162" i="1" s="1"/>
  <c r="C1162" i="1"/>
  <c r="D1161" i="1"/>
  <c r="H1161" i="1" s="1"/>
  <c r="C1161" i="1"/>
  <c r="D1160" i="1"/>
  <c r="C1160" i="1"/>
  <c r="D1159" i="1"/>
  <c r="H1159" i="1" s="1"/>
  <c r="C1159" i="1"/>
  <c r="D1158" i="1"/>
  <c r="H1158" i="1" s="1"/>
  <c r="C1158" i="1"/>
  <c r="D1157" i="1"/>
  <c r="H1156" i="1"/>
  <c r="D1156" i="1"/>
  <c r="C1156" i="1"/>
  <c r="G1156" i="1" s="1"/>
  <c r="D1155" i="1"/>
  <c r="H1155" i="1" s="1"/>
  <c r="C1155" i="1"/>
  <c r="D1151" i="1"/>
  <c r="C1151" i="1"/>
  <c r="D1150" i="1"/>
  <c r="C1150" i="1"/>
  <c r="D1149" i="1"/>
  <c r="C1149" i="1"/>
  <c r="G1149" i="1" s="1"/>
  <c r="D1148" i="1"/>
  <c r="C1148" i="1"/>
  <c r="D1147" i="1"/>
  <c r="C1147" i="1"/>
  <c r="D1146" i="1"/>
  <c r="C1146" i="1"/>
  <c r="G1146" i="1" s="1"/>
  <c r="D1145" i="1"/>
  <c r="C1145" i="1"/>
  <c r="G1145" i="1" s="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D1111" i="1"/>
  <c r="C1111" i="1"/>
  <c r="D1110" i="1"/>
  <c r="C1110" i="1"/>
  <c r="G1110" i="1" s="1"/>
  <c r="D1109" i="1"/>
  <c r="C1109" i="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C1097" i="1"/>
  <c r="D1095" i="1"/>
  <c r="C1095" i="1"/>
  <c r="D1094" i="1"/>
  <c r="C1094" i="1"/>
  <c r="D1093" i="1"/>
  <c r="C1093" i="1"/>
  <c r="D1092" i="1"/>
  <c r="C1092" i="1"/>
  <c r="D1091" i="1"/>
  <c r="C1091" i="1"/>
  <c r="G1091" i="1" s="1"/>
  <c r="D1090" i="1"/>
  <c r="C1090" i="1"/>
  <c r="D1089" i="1"/>
  <c r="C1089" i="1"/>
  <c r="D1088" i="1"/>
  <c r="C1088" i="1"/>
  <c r="D1087" i="1"/>
  <c r="C1087" i="1"/>
  <c r="D1086" i="1"/>
  <c r="C1086" i="1"/>
  <c r="D1085" i="1"/>
  <c r="C1085" i="1"/>
  <c r="G1085" i="1" s="1"/>
  <c r="D1084" i="1"/>
  <c r="C1084" i="1"/>
  <c r="D1083" i="1"/>
  <c r="C1083" i="1"/>
  <c r="G1083" i="1" s="1"/>
  <c r="D1082" i="1"/>
  <c r="C1082" i="1"/>
  <c r="G1082" i="1" s="1"/>
  <c r="D1081" i="1"/>
  <c r="C1081" i="1"/>
  <c r="G1081" i="1" s="1"/>
  <c r="D1080" i="1"/>
  <c r="C1080" i="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D1067" i="1"/>
  <c r="C1067" i="1"/>
  <c r="G1067" i="1" s="1"/>
  <c r="D1066" i="1"/>
  <c r="C1066" i="1"/>
  <c r="D1064" i="1"/>
  <c r="C1064" i="1"/>
  <c r="G1064" i="1" s="1"/>
  <c r="D1063" i="1"/>
  <c r="C1063" i="1"/>
  <c r="G1063" i="1" s="1"/>
  <c r="D1062" i="1"/>
  <c r="C1062" i="1"/>
  <c r="D1061" i="1"/>
  <c r="C1061" i="1"/>
  <c r="G1061" i="1" s="1"/>
  <c r="D1060" i="1"/>
  <c r="C1060" i="1"/>
  <c r="G1060" i="1" s="1"/>
  <c r="D1059" i="1"/>
  <c r="C1059" i="1"/>
  <c r="D1058" i="1"/>
  <c r="C1058" i="1"/>
  <c r="G1058" i="1" s="1"/>
  <c r="C1057" i="1"/>
  <c r="D1055" i="1"/>
  <c r="C1055" i="1"/>
  <c r="D1054" i="1"/>
  <c r="C1054" i="1"/>
  <c r="H1054" i="1" s="1"/>
  <c r="D1053" i="1"/>
  <c r="C1053" i="1"/>
  <c r="D1052" i="1"/>
  <c r="C1052" i="1"/>
  <c r="D1051" i="1"/>
  <c r="C1051" i="1"/>
  <c r="H1051" i="1" s="1"/>
  <c r="D1050" i="1"/>
  <c r="C1050" i="1"/>
  <c r="D1049" i="1"/>
  <c r="C1049"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H1035" i="1" s="1"/>
  <c r="D1034" i="1"/>
  <c r="C1034" i="1"/>
  <c r="D1033" i="1"/>
  <c r="C1033" i="1"/>
  <c r="D1032" i="1"/>
  <c r="C1032" i="1"/>
  <c r="H1032" i="1" s="1"/>
  <c r="D1031" i="1"/>
  <c r="C1031" i="1"/>
  <c r="H1031" i="1" s="1"/>
  <c r="C1030" i="1"/>
  <c r="D1029" i="1"/>
  <c r="C1029" i="1"/>
  <c r="D1028" i="1"/>
  <c r="C1028" i="1"/>
  <c r="D1027" i="1"/>
  <c r="C1027" i="1"/>
  <c r="D1026" i="1"/>
  <c r="C1026" i="1"/>
  <c r="D1025" i="1"/>
  <c r="C1025" i="1"/>
  <c r="D1024" i="1"/>
  <c r="C1024" i="1"/>
  <c r="H1024" i="1" s="1"/>
  <c r="D1023" i="1"/>
  <c r="C1023" i="1"/>
  <c r="D1022" i="1"/>
  <c r="C1022" i="1"/>
  <c r="H1022" i="1" s="1"/>
  <c r="D1021" i="1"/>
  <c r="C1021" i="1"/>
  <c r="D1020" i="1"/>
  <c r="C1020"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H1008" i="1" s="1"/>
  <c r="D1007" i="1"/>
  <c r="C1007" i="1"/>
  <c r="D1006" i="1"/>
  <c r="C1006" i="1"/>
  <c r="D1005" i="1"/>
  <c r="C1005" i="1"/>
  <c r="D1004" i="1"/>
  <c r="C1004" i="1"/>
  <c r="D1003" i="1"/>
  <c r="C1003" i="1"/>
  <c r="D1002" i="1"/>
  <c r="C1002" i="1"/>
  <c r="D1001" i="1"/>
  <c r="C1001" i="1"/>
  <c r="D1000" i="1"/>
  <c r="C1000" i="1"/>
  <c r="H1000" i="1" s="1"/>
  <c r="D999" i="1"/>
  <c r="C999" i="1"/>
  <c r="H999" i="1" s="1"/>
  <c r="D998" i="1"/>
  <c r="C998" i="1"/>
  <c r="H998" i="1" s="1"/>
  <c r="C997" i="1"/>
  <c r="D996" i="1"/>
  <c r="C996" i="1"/>
  <c r="D995" i="1"/>
  <c r="C995" i="1"/>
  <c r="D994" i="1"/>
  <c r="C994" i="1"/>
  <c r="H994" i="1" s="1"/>
  <c r="D993" i="1"/>
  <c r="C993" i="1"/>
  <c r="D992" i="1"/>
  <c r="C992" i="1"/>
  <c r="H992" i="1" s="1"/>
  <c r="D991" i="1"/>
  <c r="C991" i="1"/>
  <c r="C990" i="1"/>
  <c r="D989" i="1"/>
  <c r="C989" i="1"/>
  <c r="D988" i="1"/>
  <c r="C988" i="1"/>
  <c r="H988" i="1" s="1"/>
  <c r="D987" i="1"/>
  <c r="C987" i="1"/>
  <c r="D986" i="1"/>
  <c r="C986" i="1"/>
  <c r="C985" i="1"/>
  <c r="D983" i="1"/>
  <c r="C983" i="1"/>
  <c r="H983" i="1" s="1"/>
  <c r="D982" i="1"/>
  <c r="C982" i="1"/>
  <c r="D981" i="1"/>
  <c r="C981" i="1"/>
  <c r="D980" i="1"/>
  <c r="C980" i="1"/>
  <c r="D979" i="1"/>
  <c r="C979" i="1"/>
  <c r="D978" i="1"/>
  <c r="C978" i="1"/>
  <c r="D977" i="1"/>
  <c r="C977" i="1"/>
  <c r="D976" i="1"/>
  <c r="C976" i="1"/>
  <c r="D975" i="1"/>
  <c r="C975" i="1"/>
  <c r="D974" i="1"/>
  <c r="C974" i="1"/>
  <c r="D973" i="1"/>
  <c r="C973" i="1"/>
  <c r="H973" i="1" s="1"/>
  <c r="D972" i="1"/>
  <c r="C972" i="1"/>
  <c r="H972" i="1" s="1"/>
  <c r="D971" i="1"/>
  <c r="C971" i="1"/>
  <c r="H971" i="1" s="1"/>
  <c r="D970" i="1"/>
  <c r="C970" i="1"/>
  <c r="D969" i="1"/>
  <c r="C969" i="1"/>
  <c r="H969" i="1" s="1"/>
  <c r="D968" i="1"/>
  <c r="C968" i="1"/>
  <c r="D967" i="1"/>
  <c r="C967" i="1"/>
  <c r="D966" i="1"/>
  <c r="C966" i="1"/>
  <c r="D965" i="1"/>
  <c r="C965" i="1"/>
  <c r="D964" i="1"/>
  <c r="C964" i="1"/>
  <c r="D963" i="1"/>
  <c r="C963" i="1"/>
  <c r="D962" i="1"/>
  <c r="C962" i="1"/>
  <c r="D961" i="1"/>
  <c r="C961" i="1"/>
  <c r="D960" i="1"/>
  <c r="C960" i="1"/>
  <c r="H960" i="1" s="1"/>
  <c r="D959" i="1"/>
  <c r="C959" i="1"/>
  <c r="H959" i="1" s="1"/>
  <c r="D958" i="1"/>
  <c r="C958" i="1"/>
  <c r="H958" i="1" s="1"/>
  <c r="D957" i="1"/>
  <c r="C957" i="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D947" i="1"/>
  <c r="C947" i="1"/>
  <c r="H947" i="1" s="1"/>
  <c r="D946" i="1"/>
  <c r="C946" i="1"/>
  <c r="D945" i="1"/>
  <c r="C945" i="1"/>
  <c r="D944" i="1"/>
  <c r="C944" i="1"/>
  <c r="D943" i="1"/>
  <c r="C943" i="1"/>
  <c r="D942" i="1"/>
  <c r="C942" i="1"/>
  <c r="D941" i="1"/>
  <c r="C941" i="1"/>
  <c r="D940" i="1"/>
  <c r="C940" i="1"/>
  <c r="H940" i="1" s="1"/>
  <c r="D939" i="1"/>
  <c r="C939" i="1"/>
  <c r="H939" i="1" s="1"/>
  <c r="D938" i="1"/>
  <c r="C938" i="1"/>
  <c r="D937" i="1"/>
  <c r="C937" i="1"/>
  <c r="D936" i="1"/>
  <c r="C936" i="1"/>
  <c r="H936" i="1" s="1"/>
  <c r="D935" i="1"/>
  <c r="C935" i="1"/>
  <c r="D934" i="1"/>
  <c r="C934" i="1"/>
  <c r="H934" i="1" s="1"/>
  <c r="D933" i="1"/>
  <c r="C933" i="1"/>
  <c r="D932" i="1"/>
  <c r="C932" i="1"/>
  <c r="D931" i="1"/>
  <c r="C931" i="1"/>
  <c r="H931" i="1" s="1"/>
  <c r="D930" i="1"/>
  <c r="C930" i="1"/>
  <c r="H930" i="1" s="1"/>
  <c r="D929" i="1"/>
  <c r="C929" i="1"/>
  <c r="H929" i="1" s="1"/>
  <c r="D928" i="1"/>
  <c r="C928" i="1"/>
  <c r="H928" i="1" s="1"/>
  <c r="D927" i="1"/>
  <c r="C927" i="1"/>
  <c r="D926" i="1"/>
  <c r="C926" i="1"/>
  <c r="H926" i="1" s="1"/>
  <c r="D925" i="1"/>
  <c r="C925" i="1"/>
  <c r="H925" i="1" s="1"/>
  <c r="D924" i="1"/>
  <c r="C924" i="1"/>
  <c r="H924" i="1" s="1"/>
  <c r="D923" i="1"/>
  <c r="C923" i="1"/>
  <c r="D922" i="1"/>
  <c r="C922" i="1"/>
  <c r="D921" i="1"/>
  <c r="C921" i="1"/>
  <c r="H921" i="1" s="1"/>
  <c r="D920" i="1"/>
  <c r="C920" i="1"/>
  <c r="H920" i="1" s="1"/>
  <c r="D919" i="1"/>
  <c r="C919" i="1"/>
  <c r="H919" i="1" s="1"/>
  <c r="D918" i="1"/>
  <c r="C918" i="1"/>
  <c r="H918" i="1" s="1"/>
  <c r="D917" i="1"/>
  <c r="C917" i="1"/>
  <c r="H917" i="1" s="1"/>
  <c r="D916" i="1"/>
  <c r="C916" i="1"/>
  <c r="D915" i="1"/>
  <c r="C915" i="1"/>
  <c r="H915" i="1" s="1"/>
  <c r="D914" i="1"/>
  <c r="C914" i="1"/>
  <c r="H914" i="1" s="1"/>
  <c r="D913" i="1"/>
  <c r="C913" i="1"/>
  <c r="H913" i="1" s="1"/>
  <c r="D912" i="1"/>
  <c r="C912" i="1"/>
  <c r="D911" i="1"/>
  <c r="C911" i="1"/>
  <c r="D910" i="1"/>
  <c r="C910" i="1"/>
  <c r="D909" i="1"/>
  <c r="C909" i="1"/>
  <c r="D908" i="1"/>
  <c r="C908" i="1"/>
  <c r="D907" i="1"/>
  <c r="C907" i="1"/>
  <c r="H907" i="1" s="1"/>
  <c r="D906" i="1"/>
  <c r="C906" i="1"/>
  <c r="H906" i="1" s="1"/>
  <c r="D905" i="1"/>
  <c r="C905" i="1"/>
  <c r="H905" i="1" s="1"/>
  <c r="D904" i="1"/>
  <c r="C904" i="1"/>
  <c r="H904" i="1" s="1"/>
  <c r="D903" i="1"/>
  <c r="C903" i="1"/>
  <c r="H903" i="1" s="1"/>
  <c r="D902" i="1"/>
  <c r="C902" i="1"/>
  <c r="H902" i="1" s="1"/>
  <c r="D901" i="1"/>
  <c r="C901" i="1"/>
  <c r="D900" i="1"/>
  <c r="C900" i="1"/>
  <c r="H900" i="1" s="1"/>
  <c r="D899" i="1"/>
  <c r="C899" i="1"/>
  <c r="H899" i="1" s="1"/>
  <c r="D898" i="1"/>
  <c r="C898" i="1"/>
  <c r="H898" i="1" s="1"/>
  <c r="D897" i="1"/>
  <c r="C897" i="1"/>
  <c r="D896" i="1"/>
  <c r="C896" i="1"/>
  <c r="H896" i="1" s="1"/>
  <c r="D895" i="1"/>
  <c r="C895" i="1"/>
  <c r="H895" i="1" s="1"/>
  <c r="D894" i="1"/>
  <c r="C894" i="1"/>
  <c r="H894" i="1" s="1"/>
  <c r="D893" i="1"/>
  <c r="C893" i="1"/>
  <c r="D892" i="1"/>
  <c r="C892" i="1"/>
  <c r="D891" i="1"/>
  <c r="C891" i="1"/>
  <c r="H891" i="1" s="1"/>
  <c r="D890" i="1"/>
  <c r="C890" i="1"/>
  <c r="D889" i="1"/>
  <c r="C889" i="1"/>
  <c r="D888" i="1"/>
  <c r="C888" i="1"/>
  <c r="H888" i="1" s="1"/>
  <c r="D887" i="1"/>
  <c r="C887" i="1"/>
  <c r="H887" i="1" s="1"/>
  <c r="D886" i="1"/>
  <c r="C886" i="1"/>
  <c r="H886" i="1" s="1"/>
  <c r="D885" i="1"/>
  <c r="C885" i="1"/>
  <c r="H885" i="1" s="1"/>
  <c r="D884" i="1"/>
  <c r="C884" i="1"/>
  <c r="D883" i="1"/>
  <c r="C883" i="1"/>
  <c r="D882" i="1"/>
  <c r="C882" i="1"/>
  <c r="D881" i="1"/>
  <c r="C881" i="1"/>
  <c r="H881" i="1" s="1"/>
  <c r="D880" i="1"/>
  <c r="C880" i="1"/>
  <c r="H880" i="1" s="1"/>
  <c r="D879" i="1"/>
  <c r="C879" i="1"/>
  <c r="D878" i="1"/>
  <c r="C878" i="1"/>
  <c r="D877" i="1"/>
  <c r="C877" i="1"/>
  <c r="D876" i="1"/>
  <c r="C876" i="1"/>
  <c r="D875" i="1"/>
  <c r="C875" i="1"/>
  <c r="D874" i="1"/>
  <c r="C874" i="1"/>
  <c r="D873" i="1"/>
  <c r="C873" i="1"/>
  <c r="D872" i="1"/>
  <c r="C872" i="1"/>
  <c r="H872" i="1" s="1"/>
  <c r="D871" i="1"/>
  <c r="C871" i="1"/>
  <c r="D870" i="1"/>
  <c r="C870" i="1"/>
  <c r="H870" i="1" s="1"/>
  <c r="D869" i="1"/>
  <c r="C869" i="1"/>
  <c r="D868" i="1"/>
  <c r="C868" i="1"/>
  <c r="H868" i="1" s="1"/>
  <c r="D867" i="1"/>
  <c r="C867" i="1"/>
  <c r="H867" i="1" s="1"/>
  <c r="D866" i="1"/>
  <c r="C866" i="1"/>
  <c r="H866" i="1" s="1"/>
  <c r="D865" i="1"/>
  <c r="C865" i="1"/>
  <c r="H865" i="1" s="1"/>
  <c r="D864" i="1"/>
  <c r="C864" i="1"/>
  <c r="H864" i="1" s="1"/>
  <c r="D863" i="1"/>
  <c r="C863" i="1"/>
  <c r="H863" i="1" s="1"/>
  <c r="D862" i="1"/>
  <c r="C862" i="1"/>
  <c r="D861" i="1"/>
  <c r="C861" i="1"/>
  <c r="D860" i="1"/>
  <c r="C860" i="1"/>
  <c r="H860" i="1" s="1"/>
  <c r="D859" i="1"/>
  <c r="C859" i="1"/>
  <c r="H859" i="1" s="1"/>
  <c r="D858" i="1"/>
  <c r="C858" i="1"/>
  <c r="D857" i="1"/>
  <c r="C857" i="1"/>
  <c r="D856" i="1"/>
  <c r="C856" i="1"/>
  <c r="D855" i="1"/>
  <c r="C855" i="1"/>
  <c r="D854" i="1"/>
  <c r="C854" i="1"/>
  <c r="D853" i="1"/>
  <c r="C853" i="1"/>
  <c r="D852" i="1"/>
  <c r="C852" i="1"/>
  <c r="D851" i="1"/>
  <c r="C851" i="1"/>
  <c r="D850" i="1"/>
  <c r="C850" i="1"/>
  <c r="D849" i="1"/>
  <c r="C849" i="1"/>
  <c r="H849" i="1" s="1"/>
  <c r="D848" i="1"/>
  <c r="C848" i="1"/>
  <c r="D847" i="1"/>
  <c r="C847" i="1"/>
  <c r="D846" i="1"/>
  <c r="C846" i="1"/>
  <c r="H846" i="1" s="1"/>
  <c r="D845" i="1"/>
  <c r="C845" i="1"/>
  <c r="D844" i="1"/>
  <c r="C844" i="1"/>
  <c r="D843" i="1"/>
  <c r="C843" i="1"/>
  <c r="H843" i="1" s="1"/>
  <c r="D842" i="1"/>
  <c r="C842" i="1"/>
  <c r="H842" i="1" s="1"/>
  <c r="D841" i="1"/>
  <c r="C841" i="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D831" i="1"/>
  <c r="C831" i="1"/>
  <c r="D830" i="1"/>
  <c r="C830" i="1"/>
  <c r="D829" i="1"/>
  <c r="C829" i="1"/>
  <c r="D828" i="1"/>
  <c r="C828" i="1"/>
  <c r="H828" i="1" s="1"/>
  <c r="D827" i="1"/>
  <c r="C827" i="1"/>
  <c r="H827" i="1" s="1"/>
  <c r="D826" i="1"/>
  <c r="C826" i="1"/>
  <c r="H826" i="1" s="1"/>
  <c r="D825" i="1"/>
  <c r="C825" i="1"/>
  <c r="D824" i="1"/>
  <c r="C824" i="1"/>
  <c r="H824" i="1" s="1"/>
  <c r="D823" i="1"/>
  <c r="C823" i="1"/>
  <c r="H823" i="1" s="1"/>
  <c r="D822" i="1"/>
  <c r="C822" i="1"/>
  <c r="D821" i="1"/>
  <c r="C821" i="1"/>
  <c r="H821" i="1" s="1"/>
  <c r="D820" i="1"/>
  <c r="C820" i="1"/>
  <c r="D819" i="1"/>
  <c r="C819" i="1"/>
  <c r="H819" i="1" s="1"/>
  <c r="D818" i="1"/>
  <c r="C818" i="1"/>
  <c r="H818" i="1" s="1"/>
  <c r="D817" i="1"/>
  <c r="C817" i="1"/>
  <c r="H817" i="1" s="1"/>
  <c r="D816" i="1"/>
  <c r="C816" i="1"/>
  <c r="H816" i="1" s="1"/>
  <c r="D815" i="1"/>
  <c r="C815" i="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D778" i="1"/>
  <c r="H778" i="1" s="1"/>
  <c r="C778" i="1"/>
  <c r="D777" i="1"/>
  <c r="H777" i="1" s="1"/>
  <c r="C777" i="1"/>
  <c r="D776" i="1"/>
  <c r="H776" i="1" s="1"/>
  <c r="C776" i="1"/>
  <c r="G776" i="1" s="1"/>
  <c r="D775" i="1"/>
  <c r="H775" i="1" s="1"/>
  <c r="C775" i="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D768" i="1"/>
  <c r="H768" i="1" s="1"/>
  <c r="C768" i="1"/>
  <c r="G768" i="1" s="1"/>
  <c r="D767" i="1"/>
  <c r="H767" i="1" s="1"/>
  <c r="C767" i="1"/>
  <c r="D766" i="1"/>
  <c r="H766" i="1" s="1"/>
  <c r="C766" i="1"/>
  <c r="D765" i="1"/>
  <c r="H765" i="1" s="1"/>
  <c r="C765" i="1"/>
  <c r="D764" i="1"/>
  <c r="H764" i="1" s="1"/>
  <c r="C764" i="1"/>
  <c r="D763" i="1"/>
  <c r="H763" i="1" s="1"/>
  <c r="C763" i="1"/>
  <c r="G763" i="1" s="1"/>
  <c r="D762" i="1"/>
  <c r="H762" i="1" s="1"/>
  <c r="C762" i="1"/>
  <c r="G762" i="1" s="1"/>
  <c r="D761" i="1"/>
  <c r="H761" i="1" s="1"/>
  <c r="C761" i="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D754" i="1"/>
  <c r="H754" i="1" s="1"/>
  <c r="C754" i="1"/>
  <c r="D753" i="1"/>
  <c r="H753" i="1" s="1"/>
  <c r="C753" i="1"/>
  <c r="D752" i="1"/>
  <c r="H752" i="1" s="1"/>
  <c r="C752" i="1"/>
  <c r="D751" i="1"/>
  <c r="H751" i="1" s="1"/>
  <c r="C751" i="1"/>
  <c r="G751" i="1" s="1"/>
  <c r="D750" i="1"/>
  <c r="H750" i="1" s="1"/>
  <c r="C750" i="1"/>
  <c r="D749" i="1"/>
  <c r="H749" i="1" s="1"/>
  <c r="C749" i="1"/>
  <c r="D748" i="1"/>
  <c r="H748" i="1" s="1"/>
  <c r="C748" i="1"/>
  <c r="D747" i="1"/>
  <c r="H747" i="1" s="1"/>
  <c r="C747" i="1"/>
  <c r="D746" i="1"/>
  <c r="H746" i="1" s="1"/>
  <c r="C746" i="1"/>
  <c r="D745" i="1"/>
  <c r="H745" i="1" s="1"/>
  <c r="C745" i="1"/>
  <c r="G745" i="1" s="1"/>
  <c r="D744" i="1"/>
  <c r="H744" i="1" s="1"/>
  <c r="C744" i="1"/>
  <c r="D743" i="1"/>
  <c r="H743" i="1" s="1"/>
  <c r="C743" i="1"/>
  <c r="D742" i="1"/>
  <c r="H742" i="1" s="1"/>
  <c r="C742" i="1"/>
  <c r="D741" i="1"/>
  <c r="H741" i="1" s="1"/>
  <c r="C741" i="1"/>
  <c r="D740" i="1"/>
  <c r="H740" i="1" s="1"/>
  <c r="C740" i="1"/>
  <c r="D739" i="1"/>
  <c r="H739" i="1" s="1"/>
  <c r="C739" i="1"/>
  <c r="G739" i="1" s="1"/>
  <c r="D738" i="1"/>
  <c r="H738" i="1" s="1"/>
  <c r="C738" i="1"/>
  <c r="D737" i="1"/>
  <c r="H737" i="1" s="1"/>
  <c r="C737" i="1"/>
  <c r="D736" i="1"/>
  <c r="H736" i="1" s="1"/>
  <c r="C736" i="1"/>
  <c r="D735" i="1"/>
  <c r="H735" i="1" s="1"/>
  <c r="C735" i="1"/>
  <c r="G735" i="1" s="1"/>
  <c r="D734" i="1"/>
  <c r="H734" i="1" s="1"/>
  <c r="C734" i="1"/>
  <c r="G734" i="1" s="1"/>
  <c r="D733" i="1"/>
  <c r="H733" i="1" s="1"/>
  <c r="C733" i="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D710" i="1"/>
  <c r="H710" i="1" s="1"/>
  <c r="C710" i="1"/>
  <c r="G710" i="1" s="1"/>
  <c r="D709" i="1"/>
  <c r="H709" i="1" s="1"/>
  <c r="C709" i="1"/>
  <c r="G709" i="1" s="1"/>
  <c r="D708" i="1"/>
  <c r="H708" i="1" s="1"/>
  <c r="C708" i="1"/>
  <c r="D707" i="1"/>
  <c r="H707" i="1" s="1"/>
  <c r="C707" i="1"/>
  <c r="D706" i="1"/>
  <c r="H706" i="1" s="1"/>
  <c r="C706" i="1"/>
  <c r="D705" i="1"/>
  <c r="H705" i="1" s="1"/>
  <c r="C705" i="1"/>
  <c r="D704" i="1"/>
  <c r="H704" i="1" s="1"/>
  <c r="C704" i="1"/>
  <c r="G704" i="1" s="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G696" i="1" s="1"/>
  <c r="D695" i="1"/>
  <c r="H695" i="1" s="1"/>
  <c r="C695" i="1"/>
  <c r="G695" i="1" s="1"/>
  <c r="D694" i="1"/>
  <c r="H694" i="1" s="1"/>
  <c r="C694" i="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D657" i="1"/>
  <c r="H657" i="1" s="1"/>
  <c r="C657" i="1"/>
  <c r="G657" i="1" s="1"/>
  <c r="D656" i="1"/>
  <c r="H656" i="1" s="1"/>
  <c r="C656" i="1"/>
  <c r="G656" i="1" s="1"/>
  <c r="D655" i="1"/>
  <c r="H655" i="1" s="1"/>
  <c r="C655" i="1"/>
  <c r="G655" i="1" s="1"/>
  <c r="D654" i="1"/>
  <c r="H654" i="1" s="1"/>
  <c r="C654" i="1"/>
  <c r="D653" i="1"/>
  <c r="H653" i="1" s="1"/>
  <c r="C653" i="1"/>
  <c r="D652" i="1"/>
  <c r="H652" i="1" s="1"/>
  <c r="C652" i="1"/>
  <c r="G652" i="1" s="1"/>
  <c r="D651" i="1"/>
  <c r="H651" i="1" s="1"/>
  <c r="C651" i="1"/>
  <c r="D650" i="1"/>
  <c r="H650" i="1" s="1"/>
  <c r="C650" i="1"/>
  <c r="D649" i="1"/>
  <c r="H649" i="1" s="1"/>
  <c r="C649" i="1"/>
  <c r="G649" i="1" s="1"/>
  <c r="D648" i="1"/>
  <c r="H648" i="1" s="1"/>
  <c r="C648" i="1"/>
  <c r="D647" i="1"/>
  <c r="H647" i="1" s="1"/>
  <c r="C647" i="1"/>
  <c r="D646" i="1"/>
  <c r="H646" i="1" s="1"/>
  <c r="C646" i="1"/>
  <c r="D645" i="1"/>
  <c r="H645" i="1" s="1"/>
  <c r="C645" i="1"/>
  <c r="D644" i="1"/>
  <c r="H644" i="1" s="1"/>
  <c r="C644" i="1"/>
  <c r="D643" i="1"/>
  <c r="H643" i="1" s="1"/>
  <c r="C643" i="1"/>
  <c r="D642" i="1"/>
  <c r="H642" i="1" s="1"/>
  <c r="C642" i="1"/>
  <c r="G642" i="1" s="1"/>
  <c r="D641" i="1"/>
  <c r="H641" i="1" s="1"/>
  <c r="C641" i="1"/>
  <c r="D637" i="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D624" i="1"/>
  <c r="H624" i="1" s="1"/>
  <c r="C624" i="1"/>
  <c r="D623" i="1"/>
  <c r="H623" i="1" s="1"/>
  <c r="C623" i="1"/>
  <c r="D622" i="1"/>
  <c r="H622" i="1" s="1"/>
  <c r="C622" i="1"/>
  <c r="D621" i="1"/>
  <c r="H621" i="1" s="1"/>
  <c r="C621" i="1"/>
  <c r="D620" i="1"/>
  <c r="H620" i="1" s="1"/>
  <c r="C620" i="1"/>
  <c r="C619" i="1"/>
  <c r="D618" i="1"/>
  <c r="H618" i="1" s="1"/>
  <c r="C618" i="1"/>
  <c r="D617" i="1"/>
  <c r="H617" i="1" s="1"/>
  <c r="C617" i="1"/>
  <c r="G617" i="1" s="1"/>
  <c r="D616" i="1"/>
  <c r="H616" i="1" s="1"/>
  <c r="C616" i="1"/>
  <c r="G616" i="1" s="1"/>
  <c r="D615" i="1"/>
  <c r="H615" i="1" s="1"/>
  <c r="C615" i="1"/>
  <c r="G615" i="1" s="1"/>
  <c r="D614" i="1"/>
  <c r="H614" i="1" s="1"/>
  <c r="C614" i="1"/>
  <c r="D613" i="1"/>
  <c r="H613" i="1" s="1"/>
  <c r="C613" i="1"/>
  <c r="D612" i="1"/>
  <c r="H612" i="1" s="1"/>
  <c r="C612" i="1"/>
  <c r="D611" i="1"/>
  <c r="H611" i="1" s="1"/>
  <c r="C611" i="1"/>
  <c r="D610" i="1"/>
  <c r="H610" i="1" s="1"/>
  <c r="C610" i="1"/>
  <c r="G610" i="1" s="1"/>
  <c r="D609" i="1"/>
  <c r="H609" i="1" s="1"/>
  <c r="C609" i="1"/>
  <c r="D608" i="1"/>
  <c r="H608" i="1" s="1"/>
  <c r="C608" i="1"/>
  <c r="D607" i="1"/>
  <c r="H607" i="1" s="1"/>
  <c r="C607" i="1"/>
  <c r="G607" i="1" s="1"/>
  <c r="D606" i="1"/>
  <c r="H606" i="1" s="1"/>
  <c r="C606" i="1"/>
  <c r="D605" i="1"/>
  <c r="H605" i="1" s="1"/>
  <c r="C605" i="1"/>
  <c r="D604" i="1"/>
  <c r="H604" i="1" s="1"/>
  <c r="C604" i="1"/>
  <c r="G604" i="1" s="1"/>
  <c r="D603" i="1"/>
  <c r="H603" i="1" s="1"/>
  <c r="C603" i="1"/>
  <c r="G603" i="1" s="1"/>
  <c r="D602" i="1"/>
  <c r="H602" i="1" s="1"/>
  <c r="C602" i="1"/>
  <c r="D601" i="1"/>
  <c r="H601" i="1" s="1"/>
  <c r="C601" i="1"/>
  <c r="D600" i="1"/>
  <c r="H600" i="1" s="1"/>
  <c r="C600" i="1"/>
  <c r="D599" i="1"/>
  <c r="H599" i="1" s="1"/>
  <c r="C599" i="1"/>
  <c r="D598" i="1"/>
  <c r="H598" i="1" s="1"/>
  <c r="C598" i="1"/>
  <c r="G598" i="1" s="1"/>
  <c r="D597" i="1"/>
  <c r="H597" i="1" s="1"/>
  <c r="C597" i="1"/>
  <c r="G597" i="1" s="1"/>
  <c r="D596" i="1"/>
  <c r="H596" i="1" s="1"/>
  <c r="C596" i="1"/>
  <c r="G596" i="1" s="1"/>
  <c r="D595" i="1"/>
  <c r="H595" i="1" s="1"/>
  <c r="C595" i="1"/>
  <c r="D594" i="1"/>
  <c r="H594" i="1" s="1"/>
  <c r="C594" i="1"/>
  <c r="D593" i="1"/>
  <c r="H593" i="1" s="1"/>
  <c r="C593" i="1"/>
  <c r="D592" i="1"/>
  <c r="H592" i="1" s="1"/>
  <c r="C592" i="1"/>
  <c r="H591" i="1"/>
  <c r="D591" i="1"/>
  <c r="C591" i="1"/>
  <c r="G591" i="1" s="1"/>
  <c r="D590" i="1"/>
  <c r="H590" i="1" s="1"/>
  <c r="C590" i="1"/>
  <c r="H589" i="1"/>
  <c r="D589" i="1"/>
  <c r="C589" i="1"/>
  <c r="G589" i="1" s="1"/>
  <c r="D588" i="1"/>
  <c r="H588" i="1" s="1"/>
  <c r="C588" i="1"/>
  <c r="D587" i="1"/>
  <c r="H586" i="1"/>
  <c r="D586" i="1"/>
  <c r="C586" i="1"/>
  <c r="G586" i="1" s="1"/>
  <c r="D585" i="1"/>
  <c r="H585" i="1" s="1"/>
  <c r="C585" i="1"/>
  <c r="D584" i="1"/>
  <c r="H584" i="1" s="1"/>
  <c r="C584" i="1"/>
  <c r="D583" i="1"/>
  <c r="H583" i="1" s="1"/>
  <c r="C583" i="1"/>
  <c r="D582" i="1"/>
  <c r="H582" i="1" s="1"/>
  <c r="C582" i="1"/>
  <c r="G582" i="1" s="1"/>
  <c r="D581" i="1"/>
  <c r="H581" i="1" s="1"/>
  <c r="C581" i="1"/>
  <c r="H580" i="1"/>
  <c r="D580" i="1"/>
  <c r="C580" i="1"/>
  <c r="G580" i="1" s="1"/>
  <c r="D579" i="1"/>
  <c r="H579" i="1" s="1"/>
  <c r="C579" i="1"/>
  <c r="D578" i="1"/>
  <c r="H578" i="1" s="1"/>
  <c r="C578" i="1"/>
  <c r="D577" i="1"/>
  <c r="H577" i="1" s="1"/>
  <c r="C577" i="1"/>
  <c r="D576" i="1"/>
  <c r="H576" i="1" s="1"/>
  <c r="C576" i="1"/>
  <c r="D575" i="1"/>
  <c r="H575" i="1" s="1"/>
  <c r="C575" i="1"/>
  <c r="D574" i="1"/>
  <c r="H574" i="1" s="1"/>
  <c r="C574" i="1"/>
  <c r="D573" i="1"/>
  <c r="H573" i="1" s="1"/>
  <c r="C573" i="1"/>
  <c r="D572" i="1"/>
  <c r="H572" i="1" s="1"/>
  <c r="C572" i="1"/>
  <c r="D571" i="1"/>
  <c r="H571" i="1" s="1"/>
  <c r="C571" i="1"/>
  <c r="H570" i="1"/>
  <c r="D570" i="1"/>
  <c r="C570" i="1"/>
  <c r="G570" i="1" s="1"/>
  <c r="D569" i="1"/>
  <c r="H569" i="1" s="1"/>
  <c r="C569" i="1"/>
  <c r="D568" i="1"/>
  <c r="H568" i="1" s="1"/>
  <c r="C568" i="1"/>
  <c r="D567" i="1"/>
  <c r="H567" i="1" s="1"/>
  <c r="C567" i="1"/>
  <c r="D566" i="1"/>
  <c r="H566" i="1" s="1"/>
  <c r="C566" i="1"/>
  <c r="D565" i="1"/>
  <c r="H565" i="1" s="1"/>
  <c r="C565" i="1"/>
  <c r="D564" i="1"/>
  <c r="H564" i="1" s="1"/>
  <c r="C564" i="1"/>
  <c r="D563" i="1"/>
  <c r="H563" i="1" s="1"/>
  <c r="C563" i="1"/>
  <c r="H562" i="1"/>
  <c r="D562" i="1"/>
  <c r="C562" i="1"/>
  <c r="G562" i="1" s="1"/>
  <c r="D561" i="1"/>
  <c r="D560" i="1"/>
  <c r="H560" i="1" s="1"/>
  <c r="C560" i="1"/>
  <c r="H559" i="1"/>
  <c r="D559" i="1"/>
  <c r="C559" i="1"/>
  <c r="G559" i="1" s="1"/>
  <c r="D558" i="1"/>
  <c r="H558" i="1" s="1"/>
  <c r="C558" i="1"/>
  <c r="C557" i="1"/>
  <c r="D556" i="1"/>
  <c r="H556" i="1" s="1"/>
  <c r="C556" i="1"/>
  <c r="D555" i="1"/>
  <c r="H555" i="1" s="1"/>
  <c r="C555" i="1"/>
  <c r="D554" i="1"/>
  <c r="H554" i="1" s="1"/>
  <c r="C554" i="1"/>
  <c r="D553" i="1"/>
  <c r="H553" i="1" s="1"/>
  <c r="C553" i="1"/>
  <c r="D552" i="1"/>
  <c r="H552" i="1" s="1"/>
  <c r="C552" i="1"/>
  <c r="H551" i="1"/>
  <c r="D551" i="1"/>
  <c r="C551" i="1"/>
  <c r="G551" i="1" s="1"/>
  <c r="D550" i="1"/>
  <c r="H550" i="1" s="1"/>
  <c r="C550" i="1"/>
  <c r="D549" i="1"/>
  <c r="H549" i="1" s="1"/>
  <c r="C549" i="1"/>
  <c r="D548" i="1"/>
  <c r="H548" i="1" s="1"/>
  <c r="C548" i="1"/>
  <c r="D547" i="1"/>
  <c r="H547" i="1" s="1"/>
  <c r="C547" i="1"/>
  <c r="G547" i="1" s="1"/>
  <c r="D546" i="1"/>
  <c r="H546" i="1" s="1"/>
  <c r="C546" i="1"/>
  <c r="H545" i="1"/>
  <c r="D545" i="1"/>
  <c r="C545" i="1"/>
  <c r="G545" i="1" s="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H533" i="1"/>
  <c r="D533" i="1"/>
  <c r="C533" i="1"/>
  <c r="G533" i="1" s="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D521" i="1"/>
  <c r="C521" i="1"/>
  <c r="G521" i="1" s="1"/>
  <c r="D520" i="1"/>
  <c r="H520" i="1" s="1"/>
  <c r="C520" i="1"/>
  <c r="D519" i="1"/>
  <c r="H519" i="1" s="1"/>
  <c r="C519" i="1"/>
  <c r="D518" i="1"/>
  <c r="H518" i="1" s="1"/>
  <c r="C518" i="1"/>
  <c r="H517" i="1"/>
  <c r="D517" i="1"/>
  <c r="C517" i="1"/>
  <c r="G517" i="1" s="1"/>
  <c r="D516" i="1"/>
  <c r="H516" i="1" s="1"/>
  <c r="C516" i="1"/>
  <c r="D515" i="1"/>
  <c r="H515" i="1" s="1"/>
  <c r="C515" i="1"/>
  <c r="D514" i="1"/>
  <c r="H514" i="1" s="1"/>
  <c r="C514" i="1"/>
  <c r="H513" i="1"/>
  <c r="D513" i="1"/>
  <c r="C513" i="1"/>
  <c r="G513" i="1" s="1"/>
  <c r="D512" i="1"/>
  <c r="H512" i="1" s="1"/>
  <c r="C512" i="1"/>
  <c r="D511" i="1"/>
  <c r="H511" i="1" s="1"/>
  <c r="C511" i="1"/>
  <c r="D510" i="1"/>
  <c r="H510" i="1" s="1"/>
  <c r="C510" i="1"/>
  <c r="H508" i="1"/>
  <c r="D508" i="1"/>
  <c r="C508" i="1"/>
  <c r="G508" i="1" s="1"/>
  <c r="D507" i="1"/>
  <c r="H507" i="1" s="1"/>
  <c r="C507" i="1"/>
  <c r="D506" i="1"/>
  <c r="H506" i="1" s="1"/>
  <c r="C506" i="1"/>
  <c r="D505" i="1"/>
  <c r="H505" i="1" s="1"/>
  <c r="C505" i="1"/>
  <c r="D504" i="1"/>
  <c r="H504" i="1" s="1"/>
  <c r="C504" i="1"/>
  <c r="D503" i="1"/>
  <c r="H503" i="1" s="1"/>
  <c r="C503" i="1"/>
  <c r="H502" i="1"/>
  <c r="D502" i="1"/>
  <c r="C502" i="1"/>
  <c r="G502" i="1" s="1"/>
  <c r="D501" i="1"/>
  <c r="H501" i="1" s="1"/>
  <c r="C501" i="1"/>
  <c r="H500" i="1"/>
  <c r="D500" i="1"/>
  <c r="C500" i="1"/>
  <c r="G500" i="1" s="1"/>
  <c r="D499" i="1"/>
  <c r="H499" i="1" s="1"/>
  <c r="C499" i="1"/>
  <c r="D498" i="1"/>
  <c r="H498" i="1" s="1"/>
  <c r="C498" i="1"/>
  <c r="D497" i="1"/>
  <c r="H497" i="1" s="1"/>
  <c r="C497" i="1"/>
  <c r="D496" i="1"/>
  <c r="H496" i="1" s="1"/>
  <c r="C496" i="1"/>
  <c r="D495" i="1"/>
  <c r="H495" i="1" s="1"/>
  <c r="C495" i="1"/>
  <c r="H494" i="1"/>
  <c r="D494" i="1"/>
  <c r="C494" i="1"/>
  <c r="G494" i="1" s="1"/>
  <c r="D493" i="1"/>
  <c r="H493" i="1" s="1"/>
  <c r="C493" i="1"/>
  <c r="D492" i="1"/>
  <c r="H492" i="1" s="1"/>
  <c r="C492" i="1"/>
  <c r="D491" i="1"/>
  <c r="H491" i="1" s="1"/>
  <c r="C491" i="1"/>
  <c r="H490" i="1"/>
  <c r="D490" i="1"/>
  <c r="C490" i="1"/>
  <c r="G490" i="1" s="1"/>
  <c r="D489" i="1"/>
  <c r="H489" i="1" s="1"/>
  <c r="C489" i="1"/>
  <c r="D488" i="1"/>
  <c r="H488" i="1" s="1"/>
  <c r="C488" i="1"/>
  <c r="D487" i="1"/>
  <c r="H487" i="1" s="1"/>
  <c r="C487" i="1"/>
  <c r="H486" i="1"/>
  <c r="D486" i="1"/>
  <c r="C486" i="1"/>
  <c r="G486" i="1" s="1"/>
  <c r="D485" i="1"/>
  <c r="H485" i="1" s="1"/>
  <c r="C485" i="1"/>
  <c r="D484" i="1"/>
  <c r="H484" i="1" s="1"/>
  <c r="C484" i="1"/>
  <c r="D483" i="1"/>
  <c r="H483" i="1" s="1"/>
  <c r="C483" i="1"/>
  <c r="D482" i="1"/>
  <c r="H482" i="1" s="1"/>
  <c r="C482" i="1"/>
  <c r="D481" i="1"/>
  <c r="H481" i="1" s="1"/>
  <c r="C481" i="1"/>
  <c r="H480" i="1"/>
  <c r="D480" i="1"/>
  <c r="C480" i="1"/>
  <c r="G480" i="1" s="1"/>
  <c r="D479" i="1"/>
  <c r="H479" i="1" s="1"/>
  <c r="C479" i="1"/>
  <c r="D478" i="1"/>
  <c r="H478" i="1" s="1"/>
  <c r="C478" i="1"/>
  <c r="D477" i="1"/>
  <c r="H477" i="1" s="1"/>
  <c r="C477" i="1"/>
  <c r="H476" i="1"/>
  <c r="D476" i="1"/>
  <c r="C476" i="1"/>
  <c r="G476" i="1" s="1"/>
  <c r="D475" i="1"/>
  <c r="H475" i="1" s="1"/>
  <c r="C475" i="1"/>
  <c r="D474" i="1"/>
  <c r="H474" i="1" s="1"/>
  <c r="C474" i="1"/>
  <c r="D473" i="1"/>
  <c r="H473" i="1" s="1"/>
  <c r="C473" i="1"/>
  <c r="H472" i="1"/>
  <c r="D472" i="1"/>
  <c r="C472" i="1"/>
  <c r="G472" i="1" s="1"/>
  <c r="D471" i="1"/>
  <c r="H471" i="1" s="1"/>
  <c r="C471" i="1"/>
  <c r="D470" i="1"/>
  <c r="H470" i="1" s="1"/>
  <c r="C470" i="1"/>
  <c r="D469" i="1"/>
  <c r="H469" i="1" s="1"/>
  <c r="C469" i="1"/>
  <c r="H468" i="1"/>
  <c r="D468" i="1"/>
  <c r="C468" i="1"/>
  <c r="G468" i="1" s="1"/>
  <c r="D467" i="1"/>
  <c r="H467" i="1" s="1"/>
  <c r="C467" i="1"/>
  <c r="D466" i="1"/>
  <c r="H466" i="1" s="1"/>
  <c r="C466" i="1"/>
  <c r="D465" i="1"/>
  <c r="H465" i="1" s="1"/>
  <c r="C465" i="1"/>
  <c r="D464" i="1"/>
  <c r="H464" i="1" s="1"/>
  <c r="C464" i="1"/>
  <c r="D463" i="1"/>
  <c r="H463" i="1" s="1"/>
  <c r="C463" i="1"/>
  <c r="H462" i="1"/>
  <c r="D462" i="1"/>
  <c r="C462" i="1"/>
  <c r="G462" i="1" s="1"/>
  <c r="D461" i="1"/>
  <c r="H461" i="1" s="1"/>
  <c r="C461" i="1"/>
  <c r="D460" i="1"/>
  <c r="H460" i="1" s="1"/>
  <c r="C460" i="1"/>
  <c r="D459" i="1"/>
  <c r="H459" i="1" s="1"/>
  <c r="C459" i="1"/>
  <c r="H458" i="1"/>
  <c r="D458" i="1"/>
  <c r="C458" i="1"/>
  <c r="G458" i="1" s="1"/>
  <c r="D457" i="1"/>
  <c r="H457" i="1" s="1"/>
  <c r="C457" i="1"/>
  <c r="H456" i="1"/>
  <c r="D456" i="1"/>
  <c r="C456" i="1"/>
  <c r="G456" i="1" s="1"/>
  <c r="D455" i="1"/>
  <c r="C455" i="1"/>
  <c r="D454" i="1"/>
  <c r="C454" i="1"/>
  <c r="D453" i="1"/>
  <c r="D452" i="1"/>
  <c r="C452" i="1"/>
  <c r="G452" i="1" s="1"/>
  <c r="D451" i="1"/>
  <c r="C451" i="1"/>
  <c r="G451" i="1" s="1"/>
  <c r="D450" i="1"/>
  <c r="C450" i="1"/>
  <c r="G450" i="1" s="1"/>
  <c r="D449" i="1"/>
  <c r="C449" i="1"/>
  <c r="G449" i="1" s="1"/>
  <c r="D448" i="1"/>
  <c r="C448" i="1"/>
  <c r="D447" i="1"/>
  <c r="C447" i="1"/>
  <c r="G447" i="1" s="1"/>
  <c r="D446" i="1"/>
  <c r="C446" i="1"/>
  <c r="D445" i="1"/>
  <c r="C445" i="1"/>
  <c r="G445" i="1" s="1"/>
  <c r="D444" i="1"/>
  <c r="C444" i="1"/>
  <c r="D443" i="1"/>
  <c r="C443" i="1"/>
  <c r="G443" i="1" s="1"/>
  <c r="D442" i="1"/>
  <c r="C442" i="1"/>
  <c r="D441" i="1"/>
  <c r="C441" i="1"/>
  <c r="D440" i="1"/>
  <c r="C440" i="1"/>
  <c r="G440" i="1" s="1"/>
  <c r="D439" i="1"/>
  <c r="C439" i="1"/>
  <c r="G439" i="1" s="1"/>
  <c r="D438" i="1"/>
  <c r="C438" i="1"/>
  <c r="G438" i="1" s="1"/>
  <c r="D437" i="1"/>
  <c r="C437" i="1"/>
  <c r="D436" i="1"/>
  <c r="C436" i="1"/>
  <c r="D435" i="1"/>
  <c r="C435" i="1"/>
  <c r="G435" i="1" s="1"/>
  <c r="D434" i="1"/>
  <c r="C434" i="1"/>
  <c r="D433" i="1"/>
  <c r="C433" i="1"/>
  <c r="D432" i="1"/>
  <c r="C432" i="1"/>
  <c r="G432" i="1" s="1"/>
  <c r="D431" i="1"/>
  <c r="C431" i="1"/>
  <c r="G431" i="1" s="1"/>
  <c r="D430" i="1"/>
  <c r="C430" i="1"/>
  <c r="G430" i="1" s="1"/>
  <c r="C429" i="1"/>
  <c r="D428" i="1"/>
  <c r="C428" i="1"/>
  <c r="D427" i="1"/>
  <c r="C427" i="1"/>
  <c r="G427" i="1" s="1"/>
  <c r="D426" i="1"/>
  <c r="C426" i="1"/>
  <c r="G426" i="1" s="1"/>
  <c r="D425" i="1"/>
  <c r="C425" i="1"/>
  <c r="D424" i="1"/>
  <c r="C424" i="1"/>
  <c r="D423" i="1"/>
  <c r="C423" i="1"/>
  <c r="D422" i="1"/>
  <c r="C422" i="1"/>
  <c r="D421" i="1"/>
  <c r="C421" i="1"/>
  <c r="D420" i="1"/>
  <c r="C420" i="1"/>
  <c r="D419" i="1"/>
  <c r="C419" i="1"/>
  <c r="D418" i="1"/>
  <c r="C418" i="1"/>
  <c r="G418" i="1" s="1"/>
  <c r="D417" i="1"/>
  <c r="C417" i="1"/>
  <c r="D416" i="1"/>
  <c r="C416" i="1"/>
  <c r="C413" i="1"/>
  <c r="D412" i="1"/>
  <c r="C412" i="1"/>
  <c r="D411" i="1"/>
  <c r="C411" i="1"/>
  <c r="D406" i="1"/>
  <c r="C406" i="1"/>
  <c r="D405" i="1"/>
  <c r="C405" i="1"/>
  <c r="G405" i="1" s="1"/>
  <c r="D404" i="1"/>
  <c r="C404" i="1"/>
  <c r="D401" i="1"/>
  <c r="C401" i="1"/>
  <c r="G401" i="1" s="1"/>
  <c r="D400" i="1"/>
  <c r="C400" i="1"/>
  <c r="G400" i="1" s="1"/>
  <c r="D399" i="1"/>
  <c r="C399" i="1"/>
  <c r="G399" i="1" s="1"/>
  <c r="D398" i="1"/>
  <c r="C398" i="1"/>
  <c r="G398" i="1" s="1"/>
  <c r="C397" i="1"/>
  <c r="D396" i="1"/>
  <c r="C396" i="1"/>
  <c r="D395" i="1"/>
  <c r="C395" i="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D376" i="1"/>
  <c r="C376" i="1"/>
  <c r="D375" i="1"/>
  <c r="C375" i="1"/>
  <c r="G375" i="1" s="1"/>
  <c r="D374" i="1"/>
  <c r="C374" i="1"/>
  <c r="G374" i="1" s="1"/>
  <c r="C373" i="1"/>
  <c r="D372" i="1"/>
  <c r="C372" i="1"/>
  <c r="G372" i="1" s="1"/>
  <c r="D371" i="1"/>
  <c r="C371" i="1"/>
  <c r="D370" i="1"/>
  <c r="C370" i="1"/>
  <c r="D369" i="1"/>
  <c r="C369" i="1"/>
  <c r="D368" i="1"/>
  <c r="C368" i="1"/>
  <c r="D367" i="1"/>
  <c r="C367" i="1"/>
  <c r="D366" i="1"/>
  <c r="C366" i="1"/>
  <c r="D365" i="1"/>
  <c r="C365" i="1"/>
  <c r="D364" i="1"/>
  <c r="C364" i="1"/>
  <c r="D363" i="1"/>
  <c r="C363" i="1"/>
  <c r="D362" i="1"/>
  <c r="C362" i="1"/>
  <c r="G362" i="1" s="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D328" i="1"/>
  <c r="C328" i="1"/>
  <c r="D327" i="1"/>
  <c r="C327" i="1"/>
  <c r="D326" i="1"/>
  <c r="C326" i="1"/>
  <c r="D325" i="1"/>
  <c r="C325" i="1"/>
  <c r="G325" i="1" s="1"/>
  <c r="D324" i="1"/>
  <c r="G324" i="1" s="1"/>
  <c r="C324" i="1"/>
  <c r="D323" i="1"/>
  <c r="C323" i="1"/>
  <c r="D322" i="1"/>
  <c r="C322" i="1"/>
  <c r="C321" i="1"/>
  <c r="D320" i="1"/>
  <c r="C320" i="1"/>
  <c r="D319" i="1"/>
  <c r="C319" i="1"/>
  <c r="D318" i="1"/>
  <c r="C318" i="1"/>
  <c r="D317" i="1"/>
  <c r="C317" i="1"/>
  <c r="D316" i="1"/>
  <c r="C316" i="1"/>
  <c r="D315" i="1"/>
  <c r="C315" i="1"/>
  <c r="D314" i="1"/>
  <c r="C314" i="1"/>
  <c r="D313" i="1"/>
  <c r="C313" i="1"/>
  <c r="G313" i="1" s="1"/>
  <c r="D312" i="1"/>
  <c r="C312" i="1"/>
  <c r="D311" i="1"/>
  <c r="C311" i="1"/>
  <c r="G310" i="1"/>
  <c r="D310" i="1"/>
  <c r="C310" i="1"/>
  <c r="H310" i="1" s="1"/>
  <c r="D309" i="1"/>
  <c r="C309" i="1"/>
  <c r="G309" i="1" s="1"/>
  <c r="D308" i="1"/>
  <c r="C308" i="1"/>
  <c r="G308" i="1" s="1"/>
  <c r="D307" i="1"/>
  <c r="C307" i="1"/>
  <c r="H307" i="1" s="1"/>
  <c r="D306" i="1"/>
  <c r="D305" i="1"/>
  <c r="C305" i="1"/>
  <c r="D304" i="1"/>
  <c r="C304" i="1"/>
  <c r="D303" i="1"/>
  <c r="C303" i="1"/>
  <c r="D302" i="1"/>
  <c r="C302" i="1"/>
  <c r="D301" i="1"/>
  <c r="C301" i="1"/>
  <c r="D300" i="1"/>
  <c r="C300" i="1"/>
  <c r="D299" i="1"/>
  <c r="C299" i="1"/>
  <c r="D298" i="1"/>
  <c r="C298" i="1"/>
  <c r="D297" i="1"/>
  <c r="C297" i="1"/>
  <c r="D296" i="1"/>
  <c r="C296" i="1"/>
  <c r="G296" i="1" s="1"/>
  <c r="D295" i="1"/>
  <c r="C295" i="1"/>
  <c r="C294" i="1"/>
  <c r="D292" i="1"/>
  <c r="C292" i="1"/>
  <c r="G292" i="1" s="1"/>
  <c r="D291" i="1"/>
  <c r="C291" i="1"/>
  <c r="D290" i="1"/>
  <c r="C290" i="1"/>
  <c r="G290" i="1" s="1"/>
  <c r="D289" i="1"/>
  <c r="C289" i="1"/>
  <c r="D288" i="1"/>
  <c r="C288" i="1"/>
  <c r="D284" i="1"/>
  <c r="C284" i="1"/>
  <c r="G284" i="1" s="1"/>
  <c r="D283" i="1"/>
  <c r="C283" i="1"/>
  <c r="H283" i="1" s="1"/>
  <c r="D282" i="1"/>
  <c r="C282" i="1"/>
  <c r="H282" i="1" s="1"/>
  <c r="D281" i="1"/>
  <c r="C281" i="1"/>
  <c r="G281" i="1" s="1"/>
  <c r="D280" i="1"/>
  <c r="C280" i="1"/>
  <c r="G280" i="1" s="1"/>
  <c r="D279" i="1"/>
  <c r="C279" i="1"/>
  <c r="G279" i="1" s="1"/>
  <c r="D278" i="1"/>
  <c r="C278" i="1"/>
  <c r="G278" i="1" s="1"/>
  <c r="D277" i="1"/>
  <c r="C277" i="1"/>
  <c r="H277" i="1" s="1"/>
  <c r="D276" i="1"/>
  <c r="C276" i="1"/>
  <c r="H276" i="1" s="1"/>
  <c r="D275" i="1"/>
  <c r="C275" i="1"/>
  <c r="H275" i="1" s="1"/>
  <c r="D274" i="1"/>
  <c r="C274" i="1"/>
  <c r="H274" i="1" s="1"/>
  <c r="D273" i="1"/>
  <c r="C273" i="1"/>
  <c r="G273" i="1" s="1"/>
  <c r="D272" i="1"/>
  <c r="C272" i="1"/>
  <c r="G272" i="1" s="1"/>
  <c r="D271" i="1"/>
  <c r="C271" i="1"/>
  <c r="H271" i="1" s="1"/>
  <c r="D270" i="1"/>
  <c r="C270" i="1"/>
  <c r="H270" i="1" s="1"/>
  <c r="D269" i="1"/>
  <c r="C269" i="1"/>
  <c r="H269" i="1" s="1"/>
  <c r="D268" i="1"/>
  <c r="C268" i="1"/>
  <c r="H268" i="1" s="1"/>
  <c r="D267" i="1"/>
  <c r="C267" i="1"/>
  <c r="H267" i="1" s="1"/>
  <c r="D266" i="1"/>
  <c r="C266" i="1"/>
  <c r="H266" i="1" s="1"/>
  <c r="D265" i="1"/>
  <c r="C265" i="1"/>
  <c r="G265" i="1" s="1"/>
  <c r="D264" i="1"/>
  <c r="C264" i="1"/>
  <c r="G264" i="1" s="1"/>
  <c r="D263" i="1"/>
  <c r="C263" i="1"/>
  <c r="G263" i="1" s="1"/>
  <c r="D262" i="1"/>
  <c r="C262" i="1"/>
  <c r="D261" i="1"/>
  <c r="C261" i="1"/>
  <c r="H261" i="1" s="1"/>
  <c r="D260" i="1"/>
  <c r="C260" i="1"/>
  <c r="H260" i="1" s="1"/>
  <c r="C259" i="1"/>
  <c r="D258" i="1"/>
  <c r="C258" i="1"/>
  <c r="H258" i="1" s="1"/>
  <c r="D257" i="1"/>
  <c r="C257" i="1"/>
  <c r="H257" i="1" s="1"/>
  <c r="D256" i="1"/>
  <c r="C256" i="1"/>
  <c r="D255" i="1"/>
  <c r="C255" i="1"/>
  <c r="D254" i="1"/>
  <c r="C254" i="1"/>
  <c r="G254" i="1" s="1"/>
  <c r="D253" i="1"/>
  <c r="C253" i="1"/>
  <c r="D252" i="1"/>
  <c r="C252" i="1"/>
  <c r="G252" i="1" s="1"/>
  <c r="D251" i="1"/>
  <c r="C251" i="1"/>
  <c r="G251" i="1" s="1"/>
  <c r="D250" i="1"/>
  <c r="C250" i="1"/>
  <c r="H250" i="1" s="1"/>
  <c r="C249" i="1"/>
  <c r="C248" i="1"/>
  <c r="D247" i="1"/>
  <c r="C247" i="1"/>
  <c r="D246" i="1"/>
  <c r="C246" i="1"/>
  <c r="D245" i="1"/>
  <c r="C245" i="1"/>
  <c r="H245" i="1" s="1"/>
  <c r="D244" i="1"/>
  <c r="C244" i="1"/>
  <c r="H244" i="1" s="1"/>
  <c r="D243" i="1"/>
  <c r="C243" i="1"/>
  <c r="D242" i="1"/>
  <c r="C242" i="1"/>
  <c r="D241" i="1"/>
  <c r="C241" i="1"/>
  <c r="G241" i="1" s="1"/>
  <c r="D240" i="1"/>
  <c r="C240" i="1"/>
  <c r="D239" i="1"/>
  <c r="C239" i="1"/>
  <c r="H239" i="1" s="1"/>
  <c r="D238" i="1"/>
  <c r="C238" i="1"/>
  <c r="H238" i="1" s="1"/>
  <c r="D237" i="1"/>
  <c r="C237" i="1"/>
  <c r="H237" i="1" s="1"/>
  <c r="D236" i="1"/>
  <c r="C236" i="1"/>
  <c r="H236" i="1" s="1"/>
  <c r="D235" i="1"/>
  <c r="C235" i="1"/>
  <c r="D234" i="1"/>
  <c r="C234" i="1"/>
  <c r="D233" i="1"/>
  <c r="C233" i="1"/>
  <c r="D232" i="1"/>
  <c r="C232" i="1"/>
  <c r="D231" i="1"/>
  <c r="C231" i="1"/>
  <c r="G231" i="1" s="1"/>
  <c r="D230" i="1"/>
  <c r="C230" i="1"/>
  <c r="G230" i="1" s="1"/>
  <c r="D229" i="1"/>
  <c r="C229" i="1"/>
  <c r="D228" i="1"/>
  <c r="C228" i="1"/>
  <c r="H228" i="1" s="1"/>
  <c r="D227" i="1"/>
  <c r="C227" i="1"/>
  <c r="D226" i="1"/>
  <c r="C226" i="1"/>
  <c r="D225" i="1"/>
  <c r="C225" i="1"/>
  <c r="H225" i="1" s="1"/>
  <c r="D224" i="1"/>
  <c r="C224" i="1"/>
  <c r="G224" i="1" s="1"/>
  <c r="D223" i="1"/>
  <c r="C223" i="1"/>
  <c r="H223" i="1" s="1"/>
  <c r="D222" i="1"/>
  <c r="C222" i="1"/>
  <c r="H222" i="1" s="1"/>
  <c r="D221" i="1"/>
  <c r="C221" i="1"/>
  <c r="H221" i="1" s="1"/>
  <c r="D220" i="1"/>
  <c r="D219" i="1"/>
  <c r="C219" i="1"/>
  <c r="D218" i="1"/>
  <c r="C218" i="1"/>
  <c r="D217" i="1"/>
  <c r="C217" i="1"/>
  <c r="G217" i="1" s="1"/>
  <c r="D216" i="1"/>
  <c r="C216" i="1"/>
  <c r="H216" i="1" s="1"/>
  <c r="D215" i="1"/>
  <c r="C215" i="1"/>
  <c r="D214" i="1"/>
  <c r="C214" i="1"/>
  <c r="H214" i="1" s="1"/>
  <c r="D213" i="1"/>
  <c r="C213" i="1"/>
  <c r="H213" i="1" s="1"/>
  <c r="D212" i="1"/>
  <c r="C212" i="1"/>
  <c r="H212" i="1" s="1"/>
  <c r="C211" i="1"/>
  <c r="D210" i="1"/>
  <c r="C210" i="1"/>
  <c r="D209" i="1"/>
  <c r="C209" i="1"/>
  <c r="H209" i="1" s="1"/>
  <c r="D208" i="1"/>
  <c r="C208" i="1"/>
  <c r="D207" i="1"/>
  <c r="C207" i="1"/>
  <c r="C206" i="1"/>
  <c r="D205" i="1"/>
  <c r="C205" i="1"/>
  <c r="D204" i="1"/>
  <c r="C204" i="1"/>
  <c r="D203" i="1"/>
  <c r="C203" i="1"/>
  <c r="H203" i="1" s="1"/>
  <c r="D202" i="1"/>
  <c r="C202" i="1"/>
  <c r="D201" i="1"/>
  <c r="C201" i="1"/>
  <c r="D200" i="1"/>
  <c r="C200" i="1"/>
  <c r="D199" i="1"/>
  <c r="C199" i="1"/>
  <c r="D198" i="1"/>
  <c r="C198" i="1"/>
  <c r="D197" i="1"/>
  <c r="C197" i="1"/>
  <c r="D196" i="1"/>
  <c r="C196" i="1"/>
  <c r="D195" i="1"/>
  <c r="C195" i="1"/>
  <c r="D194" i="1"/>
  <c r="C194" i="1"/>
  <c r="H194" i="1" s="1"/>
  <c r="D193" i="1"/>
  <c r="C193" i="1"/>
  <c r="D191" i="1"/>
  <c r="C191" i="1"/>
  <c r="D190" i="1"/>
  <c r="C190" i="1"/>
  <c r="D189" i="1"/>
  <c r="C189" i="1"/>
  <c r="G189" i="1" s="1"/>
  <c r="G188" i="1"/>
  <c r="D188" i="1"/>
  <c r="C188" i="1"/>
  <c r="H188" i="1" s="1"/>
  <c r="D187" i="1"/>
  <c r="C187" i="1"/>
  <c r="H187" i="1" s="1"/>
  <c r="D186" i="1"/>
  <c r="C186" i="1"/>
  <c r="D185" i="1"/>
  <c r="C185" i="1"/>
  <c r="C184" i="1"/>
  <c r="D183" i="1"/>
  <c r="C183" i="1"/>
  <c r="D182" i="1"/>
  <c r="C182" i="1"/>
  <c r="D181" i="1"/>
  <c r="C181" i="1"/>
  <c r="G181" i="1" s="1"/>
  <c r="D180" i="1"/>
  <c r="C180" i="1"/>
  <c r="D179" i="1"/>
  <c r="C179" i="1"/>
  <c r="G179" i="1" s="1"/>
  <c r="D178" i="1"/>
  <c r="G178" i="1" s="1"/>
  <c r="C178" i="1"/>
  <c r="D177" i="1"/>
  <c r="C177" i="1"/>
  <c r="H177" i="1" s="1"/>
  <c r="D176" i="1"/>
  <c r="C176" i="1"/>
  <c r="D175" i="1"/>
  <c r="C175" i="1"/>
  <c r="G175" i="1" s="1"/>
  <c r="D174" i="1"/>
  <c r="C174" i="1"/>
  <c r="H174" i="1" s="1"/>
  <c r="D173" i="1"/>
  <c r="C173" i="1"/>
  <c r="D172" i="1"/>
  <c r="C172" i="1"/>
  <c r="H172" i="1" s="1"/>
  <c r="D171" i="1"/>
  <c r="C171" i="1"/>
  <c r="D170" i="1"/>
  <c r="C170" i="1"/>
  <c r="D169" i="1"/>
  <c r="C169" i="1"/>
  <c r="D168" i="1"/>
  <c r="C168" i="1"/>
  <c r="G168" i="1" s="1"/>
  <c r="D167" i="1"/>
  <c r="C167" i="1"/>
  <c r="G166" i="1"/>
  <c r="D166" i="1"/>
  <c r="C166" i="1"/>
  <c r="H166" i="1" s="1"/>
  <c r="D165" i="1"/>
  <c r="C165" i="1"/>
  <c r="D164" i="1"/>
  <c r="C164" i="1"/>
  <c r="D163" i="1"/>
  <c r="C163" i="1"/>
  <c r="D162" i="1"/>
  <c r="C162" i="1"/>
  <c r="D161" i="1"/>
  <c r="C161" i="1"/>
  <c r="D160" i="1"/>
  <c r="C160" i="1"/>
  <c r="C159" i="1"/>
  <c r="D158" i="1"/>
  <c r="C158" i="1"/>
  <c r="G158" i="1" s="1"/>
  <c r="D157" i="1"/>
  <c r="C157" i="1"/>
  <c r="D156" i="1"/>
  <c r="C156" i="1"/>
  <c r="C155" i="1"/>
  <c r="D154" i="1"/>
  <c r="C154" i="1"/>
  <c r="D153" i="1"/>
  <c r="C153" i="1"/>
  <c r="D152" i="1"/>
  <c r="C152" i="1"/>
  <c r="D151" i="1"/>
  <c r="C151" i="1"/>
  <c r="D150" i="1"/>
  <c r="C150" i="1"/>
  <c r="D149" i="1"/>
  <c r="C149" i="1"/>
  <c r="C148" i="1"/>
  <c r="D146" i="1"/>
  <c r="C146" i="1"/>
  <c r="D145" i="1"/>
  <c r="C145" i="1"/>
  <c r="H145" i="1" s="1"/>
  <c r="D144" i="1"/>
  <c r="C144" i="1"/>
  <c r="H144" i="1" s="1"/>
  <c r="D143" i="1"/>
  <c r="C143" i="1"/>
  <c r="G143" i="1" s="1"/>
  <c r="D142" i="1"/>
  <c r="C142" i="1"/>
  <c r="D141" i="1"/>
  <c r="C141" i="1"/>
  <c r="H141" i="1" s="1"/>
  <c r="D140" i="1"/>
  <c r="C140" i="1"/>
  <c r="H140" i="1" s="1"/>
  <c r="D139" i="1"/>
  <c r="C139" i="1"/>
  <c r="H139" i="1" s="1"/>
  <c r="D138" i="1"/>
  <c r="C138" i="1"/>
  <c r="H138" i="1" s="1"/>
  <c r="D137" i="1"/>
  <c r="C137" i="1"/>
  <c r="H137" i="1" s="1"/>
  <c r="D136" i="1"/>
  <c r="C136" i="1"/>
  <c r="H136" i="1" s="1"/>
  <c r="D135" i="1"/>
  <c r="C135" i="1"/>
  <c r="D134" i="1"/>
  <c r="C134" i="1"/>
  <c r="G134" i="1" s="1"/>
  <c r="D133" i="1"/>
  <c r="C133" i="1"/>
  <c r="G133" i="1" s="1"/>
  <c r="D132" i="1"/>
  <c r="C132" i="1"/>
  <c r="D131" i="1"/>
  <c r="C131" i="1"/>
  <c r="D130" i="1"/>
  <c r="C130" i="1"/>
  <c r="D128" i="1"/>
  <c r="C128" i="1"/>
  <c r="D127" i="1"/>
  <c r="C127" i="1"/>
  <c r="D126" i="1"/>
  <c r="C126" i="1"/>
  <c r="G126" i="1" s="1"/>
  <c r="D125" i="1"/>
  <c r="C125" i="1"/>
  <c r="H125" i="1" s="1"/>
  <c r="D124" i="1"/>
  <c r="C124" i="1"/>
  <c r="D123" i="1"/>
  <c r="C123" i="1"/>
  <c r="H123" i="1" s="1"/>
  <c r="D122" i="1"/>
  <c r="C122" i="1"/>
  <c r="H122" i="1" s="1"/>
  <c r="D120" i="1"/>
  <c r="D119" i="1"/>
  <c r="C119" i="1"/>
  <c r="D118" i="1"/>
  <c r="C118" i="1"/>
  <c r="D117" i="1"/>
  <c r="C117" i="1"/>
  <c r="G117" i="1" s="1"/>
  <c r="D116" i="1"/>
  <c r="C116" i="1"/>
  <c r="D115" i="1"/>
  <c r="C115" i="1"/>
  <c r="D114" i="1"/>
  <c r="C114" i="1"/>
  <c r="D113" i="1"/>
  <c r="C113" i="1"/>
  <c r="D112" i="1"/>
  <c r="C112" i="1"/>
  <c r="H112" i="1" s="1"/>
  <c r="D111" i="1"/>
  <c r="C111" i="1"/>
  <c r="D110" i="1"/>
  <c r="C110" i="1"/>
  <c r="D109" i="1"/>
  <c r="C109" i="1"/>
  <c r="D108" i="1"/>
  <c r="C108" i="1"/>
  <c r="D107" i="1"/>
  <c r="C107" i="1"/>
  <c r="D106" i="1"/>
  <c r="C106" i="1"/>
  <c r="D105" i="1"/>
  <c r="C105" i="1"/>
  <c r="D104" i="1"/>
  <c r="C104" i="1"/>
  <c r="D103" i="1"/>
  <c r="C103" i="1"/>
  <c r="C102" i="1"/>
  <c r="D101" i="1"/>
  <c r="C101" i="1"/>
  <c r="G101" i="1" s="1"/>
  <c r="D100" i="1"/>
  <c r="C100" i="1"/>
  <c r="D99" i="1"/>
  <c r="C99" i="1"/>
  <c r="D98" i="1"/>
  <c r="C98" i="1"/>
  <c r="D97" i="1"/>
  <c r="C97" i="1"/>
  <c r="D96" i="1"/>
  <c r="C96" i="1"/>
  <c r="D95" i="1"/>
  <c r="C95" i="1"/>
  <c r="D94" i="1"/>
  <c r="C94" i="1"/>
  <c r="D93" i="1"/>
  <c r="C93" i="1"/>
  <c r="D92" i="1"/>
  <c r="C92" i="1"/>
  <c r="D91" i="1"/>
  <c r="C91" i="1"/>
  <c r="D90" i="1"/>
  <c r="C90" i="1"/>
  <c r="D89" i="1"/>
  <c r="C89" i="1"/>
  <c r="D88" i="1"/>
  <c r="C88" i="1"/>
  <c r="H88" i="1" s="1"/>
  <c r="D87" i="1"/>
  <c r="C87" i="1"/>
  <c r="D86" i="1"/>
  <c r="C86" i="1"/>
  <c r="H86" i="1" s="1"/>
  <c r="D85" i="1"/>
  <c r="C85" i="1"/>
  <c r="H85" i="1" s="1"/>
  <c r="D84" i="1"/>
  <c r="C84" i="1"/>
  <c r="H84" i="1" s="1"/>
  <c r="D83" i="1"/>
  <c r="C83" i="1"/>
  <c r="H83" i="1" s="1"/>
  <c r="D82" i="1"/>
  <c r="C82" i="1"/>
  <c r="H82" i="1" s="1"/>
  <c r="D81" i="1"/>
  <c r="C81" i="1"/>
  <c r="H81" i="1" s="1"/>
  <c r="D80" i="1"/>
  <c r="C80" i="1"/>
  <c r="D79" i="1"/>
  <c r="C79" i="1"/>
  <c r="C78" i="1"/>
  <c r="D77" i="1"/>
  <c r="C77" i="1"/>
  <c r="D76" i="1"/>
  <c r="C76" i="1"/>
  <c r="D75" i="1"/>
  <c r="C75" i="1"/>
  <c r="D74" i="1"/>
  <c r="C74" i="1"/>
  <c r="D73" i="1"/>
  <c r="C73" i="1"/>
  <c r="D72" i="1"/>
  <c r="C72" i="1"/>
  <c r="H72" i="1" s="1"/>
  <c r="D71" i="1"/>
  <c r="C71" i="1"/>
  <c r="H71" i="1" s="1"/>
  <c r="D70" i="1"/>
  <c r="C70" i="1"/>
  <c r="H70" i="1" s="1"/>
  <c r="D69" i="1"/>
  <c r="C69" i="1"/>
  <c r="D68" i="1"/>
  <c r="C68" i="1"/>
  <c r="D67" i="1"/>
  <c r="C67" i="1"/>
  <c r="D66" i="1"/>
  <c r="C66" i="1"/>
  <c r="H66" i="1" s="1"/>
  <c r="D65" i="1"/>
  <c r="C65" i="1"/>
  <c r="D64" i="1"/>
  <c r="C64" i="1"/>
  <c r="D63" i="1"/>
  <c r="C63" i="1"/>
  <c r="D62" i="1"/>
  <c r="C62" i="1"/>
  <c r="D61" i="1"/>
  <c r="C61" i="1"/>
  <c r="D60" i="1"/>
  <c r="C60" i="1"/>
  <c r="H60" i="1" s="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G45" i="1" s="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H31" i="1" s="1"/>
  <c r="D30" i="1"/>
  <c r="C30" i="1"/>
  <c r="D29" i="1"/>
  <c r="C29" i="1"/>
  <c r="D28" i="1"/>
  <c r="C28" i="1"/>
  <c r="D27" i="1"/>
  <c r="C27" i="1"/>
  <c r="D26" i="1"/>
  <c r="C26" i="1"/>
  <c r="D25" i="1"/>
  <c r="G25" i="1" s="1"/>
  <c r="C25" i="1"/>
  <c r="D24" i="1"/>
  <c r="C24" i="1"/>
  <c r="H24" i="1" s="1"/>
  <c r="D23" i="1"/>
  <c r="C23" i="1"/>
  <c r="G23" i="1" s="1"/>
  <c r="D22" i="1"/>
  <c r="C22" i="1"/>
  <c r="H22" i="1" s="1"/>
  <c r="D21" i="1"/>
  <c r="C21" i="1"/>
  <c r="H21" i="1" s="1"/>
  <c r="D20" i="1"/>
  <c r="C20" i="1"/>
  <c r="H20" i="1" s="1"/>
  <c r="D19" i="1"/>
  <c r="C19" i="1"/>
  <c r="H19" i="1" s="1"/>
  <c r="D18" i="1"/>
  <c r="C18" i="1"/>
  <c r="H18" i="1" s="1"/>
  <c r="D17" i="1"/>
  <c r="C17" i="1"/>
  <c r="D16" i="1"/>
  <c r="C16" i="1"/>
  <c r="D15" i="1"/>
  <c r="C15" i="1"/>
  <c r="D14" i="1"/>
  <c r="C14" i="1"/>
  <c r="H14" i="1" s="1"/>
  <c r="D13" i="1"/>
  <c r="C13" i="1"/>
  <c r="D12" i="1"/>
  <c r="C12" i="1"/>
  <c r="H12" i="1" s="1"/>
  <c r="D11" i="1"/>
  <c r="C11" i="1"/>
  <c r="H11" i="1" s="1"/>
  <c r="D10" i="1"/>
  <c r="C10" i="1"/>
  <c r="H10" i="1" s="1"/>
  <c r="D9" i="1"/>
  <c r="C9" i="1"/>
  <c r="H9" i="1" s="1"/>
  <c r="D8" i="1"/>
  <c r="C8" i="1"/>
  <c r="H8" i="1" s="1"/>
  <c r="D7" i="1"/>
  <c r="C7" i="1"/>
  <c r="H7" i="1" s="1"/>
  <c r="D6" i="1"/>
  <c r="C6" i="1"/>
  <c r="D5" i="1"/>
  <c r="C5" i="1"/>
  <c r="H5" i="1" s="1"/>
  <c r="D4" i="1"/>
  <c r="C4" i="1"/>
  <c r="H170" i="1" l="1"/>
  <c r="G365" i="1"/>
  <c r="G1298" i="1"/>
  <c r="G1294" i="1"/>
  <c r="G1282" i="1"/>
  <c r="G1280" i="1"/>
  <c r="G1276" i="1"/>
  <c r="G1220" i="1"/>
  <c r="G1218" i="1"/>
  <c r="G1212" i="1"/>
  <c r="G1210" i="1"/>
  <c r="G1208" i="1"/>
  <c r="G1204" i="1"/>
  <c r="G1200" i="1"/>
  <c r="G1196" i="1"/>
  <c r="G1192" i="1"/>
  <c r="G1184" i="1"/>
  <c r="G1186" i="1"/>
  <c r="G1174" i="1"/>
  <c r="G1168" i="1"/>
  <c r="G1170" i="1"/>
  <c r="E190" i="5"/>
  <c r="D1167" i="1" s="1"/>
  <c r="H1167" i="1" s="1"/>
  <c r="G1162" i="1"/>
  <c r="G1151" i="1"/>
  <c r="G1148" i="1"/>
  <c r="G1150" i="1"/>
  <c r="F170" i="5"/>
  <c r="G1147" i="1"/>
  <c r="G1144" i="1"/>
  <c r="G1142" i="1"/>
  <c r="G1143" i="1"/>
  <c r="G1141" i="1"/>
  <c r="G1140" i="1"/>
  <c r="G1139" i="1"/>
  <c r="G1138" i="1"/>
  <c r="G1136" i="1"/>
  <c r="G1135" i="1"/>
  <c r="G1134" i="1"/>
  <c r="G1133" i="1"/>
  <c r="G1132" i="1"/>
  <c r="G1131" i="1"/>
  <c r="G1130" i="1"/>
  <c r="G1129" i="1"/>
  <c r="G1127" i="1"/>
  <c r="G1128" i="1"/>
  <c r="G1126" i="1"/>
  <c r="G1125" i="1"/>
  <c r="G1112" i="1"/>
  <c r="G1123" i="1"/>
  <c r="G1111" i="1"/>
  <c r="G1109" i="1"/>
  <c r="G1095" i="1"/>
  <c r="G1094" i="1"/>
  <c r="G1093" i="1"/>
  <c r="G1092" i="1"/>
  <c r="G1090" i="1"/>
  <c r="G1089" i="1"/>
  <c r="G1088" i="1"/>
  <c r="G1087" i="1"/>
  <c r="G1084" i="1"/>
  <c r="G1086" i="1"/>
  <c r="H289" i="9"/>
  <c r="G1080" i="1"/>
  <c r="G1066" i="1"/>
  <c r="G1068" i="1"/>
  <c r="G1062" i="1"/>
  <c r="G1059" i="1"/>
  <c r="D1057" i="1"/>
  <c r="G1057" i="1" s="1"/>
  <c r="H1055" i="1"/>
  <c r="H1053" i="1"/>
  <c r="H1052" i="1"/>
  <c r="G1469" i="1"/>
  <c r="G1475" i="1"/>
  <c r="G1479" i="1"/>
  <c r="G1454" i="1"/>
  <c r="D1453" i="1"/>
  <c r="G1453" i="1" s="1"/>
  <c r="G315" i="9"/>
  <c r="E315" i="9" s="1"/>
  <c r="B315" i="9" s="1"/>
  <c r="G1448" i="1"/>
  <c r="J1445" i="1"/>
  <c r="G1447" i="1"/>
  <c r="G1443" i="1"/>
  <c r="G1442" i="1"/>
  <c r="G1436" i="1"/>
  <c r="G1437" i="1"/>
  <c r="G1438" i="1"/>
  <c r="G1440" i="1"/>
  <c r="H1445" i="1"/>
  <c r="H29" i="3"/>
  <c r="H1436" i="1"/>
  <c r="H1437" i="1"/>
  <c r="H1438" i="1"/>
  <c r="J1439" i="1"/>
  <c r="E32" i="9"/>
  <c r="B32" i="9" s="1"/>
  <c r="H982" i="1"/>
  <c r="H981" i="1"/>
  <c r="H980" i="1"/>
  <c r="H979" i="1"/>
  <c r="H978" i="1"/>
  <c r="H977" i="1"/>
  <c r="H976" i="1"/>
  <c r="H975" i="1"/>
  <c r="H974" i="1"/>
  <c r="H970" i="1"/>
  <c r="H968" i="1"/>
  <c r="H967" i="1"/>
  <c r="H966" i="1"/>
  <c r="H965" i="1"/>
  <c r="H964" i="1"/>
  <c r="H963" i="1"/>
  <c r="H962" i="1"/>
  <c r="H961" i="1"/>
  <c r="H957" i="1"/>
  <c r="H948" i="1"/>
  <c r="H946" i="1"/>
  <c r="H945" i="1"/>
  <c r="H944" i="1"/>
  <c r="H943" i="1"/>
  <c r="H942" i="1"/>
  <c r="H941" i="1"/>
  <c r="H938" i="1"/>
  <c r="H937" i="1"/>
  <c r="H935" i="1"/>
  <c r="H933" i="1"/>
  <c r="H932" i="1"/>
  <c r="H927" i="1"/>
  <c r="H923" i="1"/>
  <c r="H922" i="1"/>
  <c r="H916" i="1"/>
  <c r="H912" i="1"/>
  <c r="H911" i="1"/>
  <c r="H910" i="1"/>
  <c r="H909" i="1"/>
  <c r="H908" i="1"/>
  <c r="H901" i="1"/>
  <c r="H897" i="1"/>
  <c r="H893" i="1"/>
  <c r="H892" i="1"/>
  <c r="H890" i="1"/>
  <c r="H889" i="1"/>
  <c r="H884" i="1"/>
  <c r="H883" i="1"/>
  <c r="H882" i="1"/>
  <c r="H879" i="1"/>
  <c r="H878" i="1"/>
  <c r="H877" i="1"/>
  <c r="H876" i="1"/>
  <c r="H875" i="1"/>
  <c r="H874" i="1"/>
  <c r="H873" i="1"/>
  <c r="H871" i="1"/>
  <c r="H869" i="1"/>
  <c r="H862" i="1"/>
  <c r="H861" i="1"/>
  <c r="H858" i="1"/>
  <c r="H857" i="1"/>
  <c r="H856" i="1"/>
  <c r="H855" i="1"/>
  <c r="H854" i="1"/>
  <c r="H853" i="1"/>
  <c r="H852" i="1"/>
  <c r="H851" i="1"/>
  <c r="H850" i="1"/>
  <c r="H848" i="1"/>
  <c r="H847" i="1"/>
  <c r="H845" i="1"/>
  <c r="H844" i="1"/>
  <c r="H841" i="1"/>
  <c r="H832" i="1"/>
  <c r="H831" i="1"/>
  <c r="H830" i="1"/>
  <c r="H829" i="1"/>
  <c r="H825" i="1"/>
  <c r="H822" i="1"/>
  <c r="H820" i="1"/>
  <c r="H815" i="1"/>
  <c r="G787" i="1"/>
  <c r="G779" i="1"/>
  <c r="G778" i="1"/>
  <c r="G777" i="1"/>
  <c r="G775" i="1"/>
  <c r="G769" i="1"/>
  <c r="G767" i="1"/>
  <c r="G766" i="1"/>
  <c r="G765" i="1"/>
  <c r="G764" i="1"/>
  <c r="G761" i="1"/>
  <c r="G755" i="1"/>
  <c r="G754" i="1"/>
  <c r="G753" i="1"/>
  <c r="G752" i="1"/>
  <c r="G750" i="1"/>
  <c r="G749" i="1"/>
  <c r="G748" i="1"/>
  <c r="G747" i="1"/>
  <c r="G746" i="1"/>
  <c r="G744" i="1"/>
  <c r="G743" i="1"/>
  <c r="G742" i="1"/>
  <c r="G741" i="1"/>
  <c r="G740" i="1"/>
  <c r="G738" i="1"/>
  <c r="G737" i="1"/>
  <c r="G736" i="1"/>
  <c r="G733" i="1"/>
  <c r="G726" i="1"/>
  <c r="G725" i="1"/>
  <c r="G724" i="1"/>
  <c r="G723" i="1"/>
  <c r="G722" i="1"/>
  <c r="G721" i="1"/>
  <c r="G720" i="1"/>
  <c r="G708" i="1"/>
  <c r="G707" i="1"/>
  <c r="G706" i="1"/>
  <c r="G705" i="1"/>
  <c r="G702" i="1"/>
  <c r="G701" i="1"/>
  <c r="G700" i="1"/>
  <c r="G699" i="1"/>
  <c r="G698" i="1"/>
  <c r="G697" i="1"/>
  <c r="G694" i="1"/>
  <c r="G674" i="1"/>
  <c r="G658" i="1"/>
  <c r="G654" i="1"/>
  <c r="G653" i="1"/>
  <c r="G651" i="1"/>
  <c r="G650" i="1"/>
  <c r="G625" i="1"/>
  <c r="G623" i="1"/>
  <c r="G624" i="1"/>
  <c r="G622" i="1"/>
  <c r="G620" i="1"/>
  <c r="G621" i="1"/>
  <c r="E625" i="4"/>
  <c r="D619" i="1" s="1"/>
  <c r="H619" i="1" s="1"/>
  <c r="G618" i="1"/>
  <c r="G614" i="1"/>
  <c r="G613" i="1"/>
  <c r="G611" i="1"/>
  <c r="G612" i="1"/>
  <c r="G609" i="1"/>
  <c r="F270" i="9"/>
  <c r="G606" i="1"/>
  <c r="G608" i="1"/>
  <c r="F268" i="9"/>
  <c r="G605" i="1"/>
  <c r="F266" i="9"/>
  <c r="G602" i="1"/>
  <c r="G601" i="1"/>
  <c r="F264" i="9"/>
  <c r="G599" i="1"/>
  <c r="G600" i="1"/>
  <c r="F262" i="9"/>
  <c r="G595" i="1"/>
  <c r="G593" i="1"/>
  <c r="F260" i="9"/>
  <c r="F258" i="9"/>
  <c r="G584" i="1"/>
  <c r="G578" i="1"/>
  <c r="G574" i="1"/>
  <c r="G576" i="1"/>
  <c r="G572" i="1"/>
  <c r="G568" i="1"/>
  <c r="G566" i="1"/>
  <c r="G564" i="1"/>
  <c r="D557" i="1"/>
  <c r="H557" i="1" s="1"/>
  <c r="E528" i="4"/>
  <c r="D522" i="1" s="1"/>
  <c r="D523" i="1"/>
  <c r="G555" i="1"/>
  <c r="G553" i="1"/>
  <c r="G549" i="1"/>
  <c r="G543" i="1"/>
  <c r="G541" i="1"/>
  <c r="F256" i="9"/>
  <c r="G539" i="1"/>
  <c r="G537" i="1"/>
  <c r="F254" i="9"/>
  <c r="G535" i="1"/>
  <c r="F252" i="9"/>
  <c r="G531" i="1"/>
  <c r="G529" i="1"/>
  <c r="F250" i="9"/>
  <c r="G527" i="1"/>
  <c r="G525" i="1"/>
  <c r="G519" i="1"/>
  <c r="G515" i="1"/>
  <c r="G511" i="1"/>
  <c r="G506" i="1"/>
  <c r="G504" i="1"/>
  <c r="G496" i="1"/>
  <c r="F248" i="9"/>
  <c r="B248" i="9" s="1"/>
  <c r="G498" i="1"/>
  <c r="F247" i="9"/>
  <c r="F245" i="9"/>
  <c r="G492" i="1"/>
  <c r="F243" i="9"/>
  <c r="G488" i="1"/>
  <c r="F241" i="9"/>
  <c r="F239" i="9"/>
  <c r="G484" i="1"/>
  <c r="G482" i="1"/>
  <c r="F237" i="9"/>
  <c r="G478" i="1"/>
  <c r="F235" i="9"/>
  <c r="G474" i="1"/>
  <c r="G470" i="1"/>
  <c r="G466" i="1"/>
  <c r="G464" i="1"/>
  <c r="G460" i="1"/>
  <c r="E420" i="4"/>
  <c r="G454" i="1"/>
  <c r="G455" i="1"/>
  <c r="G448" i="1"/>
  <c r="G446" i="1"/>
  <c r="G444" i="1"/>
  <c r="G441" i="1"/>
  <c r="G442" i="1"/>
  <c r="G436" i="1"/>
  <c r="G437" i="1"/>
  <c r="D415" i="1"/>
  <c r="G434" i="1"/>
  <c r="G429" i="1"/>
  <c r="G433" i="1"/>
  <c r="F233" i="9"/>
  <c r="F231" i="9"/>
  <c r="G428" i="1"/>
  <c r="F229" i="9"/>
  <c r="G424" i="1"/>
  <c r="G425" i="1"/>
  <c r="G423" i="1"/>
  <c r="G421" i="1"/>
  <c r="G422" i="1"/>
  <c r="F227" i="9"/>
  <c r="G420" i="1"/>
  <c r="G419" i="1"/>
  <c r="G416" i="1"/>
  <c r="G417" i="1"/>
  <c r="G406" i="1"/>
  <c r="G404" i="1"/>
  <c r="G397" i="1"/>
  <c r="G395" i="1"/>
  <c r="G396" i="1"/>
  <c r="G377" i="1"/>
  <c r="G376" i="1"/>
  <c r="G370" i="1"/>
  <c r="G369" i="1"/>
  <c r="G368" i="1"/>
  <c r="G367" i="1"/>
  <c r="G363" i="1"/>
  <c r="G361" i="1"/>
  <c r="G359" i="1"/>
  <c r="G360" i="1"/>
  <c r="G357" i="1"/>
  <c r="G356" i="1"/>
  <c r="G355" i="1"/>
  <c r="G354" i="1"/>
  <c r="G353" i="1"/>
  <c r="G351" i="1"/>
  <c r="G352" i="1"/>
  <c r="G350" i="1"/>
  <c r="G349" i="1"/>
  <c r="G347" i="1"/>
  <c r="G348" i="1"/>
  <c r="G329" i="1"/>
  <c r="G328" i="1"/>
  <c r="G326" i="1"/>
  <c r="G327" i="1"/>
  <c r="H324" i="1"/>
  <c r="G323" i="1"/>
  <c r="G321" i="1"/>
  <c r="G322" i="1"/>
  <c r="G320" i="1"/>
  <c r="G319" i="1"/>
  <c r="G318" i="1"/>
  <c r="G317" i="1"/>
  <c r="G316" i="1"/>
  <c r="G315" i="1"/>
  <c r="G312" i="1"/>
  <c r="G314" i="1"/>
  <c r="G311" i="1"/>
  <c r="G305" i="1"/>
  <c r="G304" i="1"/>
  <c r="G303" i="1"/>
  <c r="H302" i="1"/>
  <c r="H301" i="1"/>
  <c r="H299" i="1"/>
  <c r="H300" i="1"/>
  <c r="G295" i="1"/>
  <c r="H298" i="1"/>
  <c r="H297" i="1"/>
  <c r="G262" i="1"/>
  <c r="E263" i="4"/>
  <c r="D259" i="1" s="1"/>
  <c r="H259" i="1" s="1"/>
  <c r="G253" i="1"/>
  <c r="D249" i="1"/>
  <c r="H249" i="1" s="1"/>
  <c r="H247" i="1"/>
  <c r="H243" i="1"/>
  <c r="H246" i="1"/>
  <c r="G240" i="1"/>
  <c r="H242" i="1"/>
  <c r="H235" i="1"/>
  <c r="H234" i="1"/>
  <c r="G232" i="1"/>
  <c r="H233" i="1"/>
  <c r="H227" i="1"/>
  <c r="G229" i="1"/>
  <c r="H226" i="1"/>
  <c r="G219" i="1"/>
  <c r="H215" i="1"/>
  <c r="G218" i="1"/>
  <c r="E215" i="4"/>
  <c r="D211" i="1" s="1"/>
  <c r="H211" i="1" s="1"/>
  <c r="H208" i="1"/>
  <c r="H205" i="1"/>
  <c r="H204" i="1"/>
  <c r="G202" i="1"/>
  <c r="H201" i="1"/>
  <c r="H200" i="1"/>
  <c r="H197" i="1"/>
  <c r="H196" i="1"/>
  <c r="H193" i="1"/>
  <c r="H195" i="1"/>
  <c r="E152" i="4"/>
  <c r="F159" i="4"/>
  <c r="G156" i="1"/>
  <c r="G135" i="1"/>
  <c r="H146" i="1"/>
  <c r="G142" i="1"/>
  <c r="G128" i="1"/>
  <c r="H124" i="1"/>
  <c r="G127" i="1"/>
  <c r="D121" i="1"/>
  <c r="H121" i="1"/>
  <c r="H119" i="1"/>
  <c r="H116" i="1"/>
  <c r="G118" i="1"/>
  <c r="E106" i="4"/>
  <c r="H115" i="1"/>
  <c r="H114" i="1"/>
  <c r="F112" i="4"/>
  <c r="H111" i="1"/>
  <c r="H110" i="1"/>
  <c r="H109" i="1"/>
  <c r="H107" i="1"/>
  <c r="H106" i="1"/>
  <c r="H105" i="1"/>
  <c r="H103" i="1"/>
  <c r="H104" i="1"/>
  <c r="G100" i="1"/>
  <c r="H99" i="1"/>
  <c r="H98" i="1"/>
  <c r="H97" i="1"/>
  <c r="H96" i="1"/>
  <c r="H94" i="1"/>
  <c r="H95" i="1"/>
  <c r="H93" i="1"/>
  <c r="H92" i="1"/>
  <c r="H91" i="1"/>
  <c r="H90" i="1"/>
  <c r="H87" i="1"/>
  <c r="H89" i="1"/>
  <c r="H79" i="1"/>
  <c r="H80" i="1"/>
  <c r="G77" i="1"/>
  <c r="G76" i="1"/>
  <c r="H73" i="1"/>
  <c r="H75" i="1"/>
  <c r="H74" i="1"/>
  <c r="H67" i="1"/>
  <c r="H69" i="1"/>
  <c r="H68" i="1"/>
  <c r="H64" i="1"/>
  <c r="H65" i="1"/>
  <c r="H63" i="1"/>
  <c r="H61" i="1"/>
  <c r="H62" i="1"/>
  <c r="H58" i="1"/>
  <c r="H59" i="1"/>
  <c r="H57" i="1"/>
  <c r="H55" i="1"/>
  <c r="G56" i="1"/>
  <c r="H54" i="1"/>
  <c r="H53" i="1"/>
  <c r="H52" i="1"/>
  <c r="H50" i="1"/>
  <c r="H51" i="1"/>
  <c r="H49" i="1"/>
  <c r="G47" i="1"/>
  <c r="G48" i="1"/>
  <c r="H45" i="1"/>
  <c r="H44" i="1"/>
  <c r="G43" i="1"/>
  <c r="H40" i="1"/>
  <c r="H41" i="1"/>
  <c r="H42" i="1"/>
  <c r="H39" i="1"/>
  <c r="H38" i="1"/>
  <c r="H36" i="1"/>
  <c r="H37" i="1"/>
  <c r="H35" i="1"/>
  <c r="H33" i="1"/>
  <c r="H34" i="1"/>
  <c r="H32" i="1"/>
  <c r="H25" i="1"/>
  <c r="H30" i="1"/>
  <c r="H29" i="1"/>
  <c r="H28" i="1"/>
  <c r="H27" i="1"/>
  <c r="G26" i="1"/>
  <c r="H17" i="1"/>
  <c r="H16" i="1"/>
  <c r="H13" i="1"/>
  <c r="H15" i="1"/>
  <c r="H4" i="1"/>
  <c r="H6" i="1"/>
  <c r="E7" i="4"/>
  <c r="D3" i="1" s="1"/>
  <c r="D644" i="4"/>
  <c r="E273" i="9"/>
  <c r="B273" i="9" s="1"/>
  <c r="G1254" i="1"/>
  <c r="G1248" i="1"/>
  <c r="G1242" i="1"/>
  <c r="G291" i="1"/>
  <c r="G289" i="1"/>
  <c r="G373" i="1"/>
  <c r="F378" i="4"/>
  <c r="E300" i="9"/>
  <c r="B300" i="9" s="1"/>
  <c r="G1228" i="1"/>
  <c r="E245" i="5"/>
  <c r="D1222" i="1" s="1"/>
  <c r="G1222" i="1" s="1"/>
  <c r="G719" i="1"/>
  <c r="F223" i="9"/>
  <c r="G1266" i="1"/>
  <c r="I36" i="3"/>
  <c r="H1050" i="1"/>
  <c r="C120" i="1"/>
  <c r="H120" i="1" s="1"/>
  <c r="C1501" i="1"/>
  <c r="H1501" i="1" s="1"/>
  <c r="H1427" i="1"/>
  <c r="C1157" i="1"/>
  <c r="H1263" i="1"/>
  <c r="C1214" i="1"/>
  <c r="C1216" i="1"/>
  <c r="H1216" i="1" s="1"/>
  <c r="C1096" i="1"/>
  <c r="C1056" i="1"/>
  <c r="H1056" i="1" s="1"/>
  <c r="G1226" i="1"/>
  <c r="H1222" i="1"/>
  <c r="H1223" i="1"/>
  <c r="H1224" i="1"/>
  <c r="G1264" i="1"/>
  <c r="F177" i="5"/>
  <c r="C1154" i="1"/>
  <c r="H1157" i="1"/>
  <c r="H1160" i="1"/>
  <c r="G1531" i="1"/>
  <c r="D49" i="8"/>
  <c r="C1524" i="1" s="1"/>
  <c r="H1524" i="1" s="1"/>
  <c r="G1565" i="1"/>
  <c r="G1569" i="1"/>
  <c r="H1033" i="1"/>
  <c r="G413" i="1"/>
  <c r="F418" i="4"/>
  <c r="G711" i="1"/>
  <c r="G703" i="1"/>
  <c r="G648" i="1"/>
  <c r="E275" i="9"/>
  <c r="B275" i="9" s="1"/>
  <c r="G647" i="1"/>
  <c r="G646" i="1"/>
  <c r="G644" i="1"/>
  <c r="G643" i="1"/>
  <c r="G645" i="1"/>
  <c r="E292" i="9"/>
  <c r="B292" i="9" s="1"/>
  <c r="E302" i="9"/>
  <c r="B302" i="9" s="1"/>
  <c r="G1491" i="1"/>
  <c r="C1483" i="1"/>
  <c r="H1483" i="1" s="1"/>
  <c r="G1489" i="1"/>
  <c r="G1485" i="1"/>
  <c r="H1481" i="1"/>
  <c r="G1481" i="1"/>
  <c r="D42" i="8"/>
  <c r="C1517" i="1" s="1"/>
  <c r="H1517" i="1" s="1"/>
  <c r="G1509" i="1"/>
  <c r="G1499" i="1"/>
  <c r="G1503" i="1"/>
  <c r="G1423" i="1"/>
  <c r="G1427" i="1"/>
  <c r="H996" i="1"/>
  <c r="G1274" i="1"/>
  <c r="G1232" i="1"/>
  <c r="G1224" i="1"/>
  <c r="E238" i="5"/>
  <c r="G1216" i="1"/>
  <c r="G1160" i="1"/>
  <c r="D1154" i="1"/>
  <c r="G1154" i="1" s="1"/>
  <c r="F180" i="5"/>
  <c r="G1158" i="1"/>
  <c r="G1137" i="1"/>
  <c r="G1096" i="1"/>
  <c r="D1097" i="1"/>
  <c r="G1097" i="1" s="1"/>
  <c r="H1047" i="1"/>
  <c r="H1048" i="1"/>
  <c r="H1049" i="1"/>
  <c r="H1045" i="1"/>
  <c r="H1044" i="1"/>
  <c r="H1043" i="1"/>
  <c r="H1041" i="1"/>
  <c r="H1042" i="1"/>
  <c r="H1040" i="1"/>
  <c r="H1039" i="1"/>
  <c r="H1038" i="1"/>
  <c r="H1037" i="1"/>
  <c r="H1034" i="1"/>
  <c r="H1036" i="1"/>
  <c r="F56" i="5"/>
  <c r="H1030" i="1"/>
  <c r="H1029" i="1"/>
  <c r="H1028" i="1"/>
  <c r="H1027" i="1"/>
  <c r="H1026" i="1"/>
  <c r="H1023" i="1"/>
  <c r="H1025" i="1"/>
  <c r="H1021" i="1"/>
  <c r="H1019" i="1"/>
  <c r="H1020" i="1"/>
  <c r="H1018" i="1"/>
  <c r="H1017" i="1"/>
  <c r="H1016" i="1"/>
  <c r="H1013" i="1"/>
  <c r="H1015" i="1"/>
  <c r="H1014" i="1"/>
  <c r="H1012" i="1"/>
  <c r="H1009" i="1"/>
  <c r="H1007" i="1"/>
  <c r="H1011" i="1"/>
  <c r="F29" i="5"/>
  <c r="H1010" i="1"/>
  <c r="H1006" i="1"/>
  <c r="H1005" i="1"/>
  <c r="H1004" i="1"/>
  <c r="H1003" i="1"/>
  <c r="H1002" i="1"/>
  <c r="H1001" i="1"/>
  <c r="H997" i="1"/>
  <c r="H986" i="1"/>
  <c r="H989" i="1"/>
  <c r="H987" i="1"/>
  <c r="H995" i="1"/>
  <c r="H991" i="1"/>
  <c r="H993" i="1"/>
  <c r="F13" i="5"/>
  <c r="E27" i="9"/>
  <c r="B27" i="9" s="1"/>
  <c r="E33" i="9"/>
  <c r="B33" i="9" s="1"/>
  <c r="F215" i="9"/>
  <c r="G641" i="1"/>
  <c r="G371" i="1"/>
  <c r="G364" i="1"/>
  <c r="G366" i="1"/>
  <c r="F369" i="4"/>
  <c r="G288" i="1"/>
  <c r="G411" i="1"/>
  <c r="G412" i="1"/>
  <c r="G180" i="1"/>
  <c r="G176" i="1"/>
  <c r="H248" i="1"/>
  <c r="G255" i="1"/>
  <c r="G256" i="1"/>
  <c r="E196" i="4"/>
  <c r="D192" i="1" s="1"/>
  <c r="F210" i="4"/>
  <c r="H210" i="1"/>
  <c r="F225" i="9"/>
  <c r="H206" i="1"/>
  <c r="H207" i="1"/>
  <c r="G191" i="1"/>
  <c r="G190" i="1"/>
  <c r="F188" i="4"/>
  <c r="H186" i="1"/>
  <c r="G184" i="1"/>
  <c r="H185" i="1"/>
  <c r="H183" i="1"/>
  <c r="H182" i="1"/>
  <c r="F221" i="9"/>
  <c r="H173" i="1"/>
  <c r="H178" i="1"/>
  <c r="F177" i="4"/>
  <c r="H171" i="1"/>
  <c r="H169" i="1"/>
  <c r="H165" i="1"/>
  <c r="G167" i="1"/>
  <c r="G164" i="1"/>
  <c r="H163" i="1"/>
  <c r="H162" i="1"/>
  <c r="E163" i="4"/>
  <c r="D159" i="1" s="1"/>
  <c r="G159" i="1" s="1"/>
  <c r="H160" i="1"/>
  <c r="H161" i="1"/>
  <c r="G155" i="1"/>
  <c r="G157" i="1"/>
  <c r="H192" i="1"/>
  <c r="H198" i="1"/>
  <c r="H199" i="1"/>
  <c r="G154" i="1"/>
  <c r="G153" i="1"/>
  <c r="G152" i="1"/>
  <c r="H151" i="1"/>
  <c r="H149" i="1"/>
  <c r="H150" i="1"/>
  <c r="G132" i="1"/>
  <c r="G130" i="1"/>
  <c r="G131" i="1"/>
  <c r="F83" i="4"/>
  <c r="H108" i="1"/>
  <c r="H113" i="1"/>
  <c r="F217" i="9"/>
  <c r="E285" i="9"/>
  <c r="B285" i="9" s="1"/>
  <c r="E287" i="9"/>
  <c r="B287" i="9" s="1"/>
  <c r="E293" i="9"/>
  <c r="B293" i="9" s="1"/>
  <c r="E295" i="9"/>
  <c r="B295" i="9" s="1"/>
  <c r="E297" i="9"/>
  <c r="B297" i="9" s="1"/>
  <c r="E299" i="9"/>
  <c r="B299" i="9" s="1"/>
  <c r="G4" i="1"/>
  <c r="G5" i="1"/>
  <c r="G6" i="1"/>
  <c r="G7" i="1"/>
  <c r="G8" i="1"/>
  <c r="G9" i="1"/>
  <c r="G10" i="1"/>
  <c r="G11" i="1"/>
  <c r="G12" i="1"/>
  <c r="G13" i="1"/>
  <c r="G14" i="1"/>
  <c r="G15" i="1"/>
  <c r="G16" i="1"/>
  <c r="G17" i="1"/>
  <c r="G18" i="1"/>
  <c r="G19" i="1"/>
  <c r="G20" i="1"/>
  <c r="G21" i="1"/>
  <c r="G22" i="1"/>
  <c r="G24" i="1"/>
  <c r="G27" i="1"/>
  <c r="G28" i="1"/>
  <c r="G29" i="1"/>
  <c r="G30" i="1"/>
  <c r="G31" i="1"/>
  <c r="G32" i="1"/>
  <c r="G33" i="1"/>
  <c r="G34" i="1"/>
  <c r="G35" i="1"/>
  <c r="G36" i="1"/>
  <c r="G37" i="1"/>
  <c r="G38" i="1"/>
  <c r="G39" i="1"/>
  <c r="G40" i="1"/>
  <c r="G41" i="1"/>
  <c r="G42" i="1"/>
  <c r="G44" i="1"/>
  <c r="G49" i="1"/>
  <c r="G50" i="1"/>
  <c r="G51" i="1"/>
  <c r="G52" i="1"/>
  <c r="G53" i="1"/>
  <c r="G54" i="1"/>
  <c r="G55" i="1"/>
  <c r="G57" i="1"/>
  <c r="G58" i="1"/>
  <c r="G59" i="1"/>
  <c r="G60" i="1"/>
  <c r="G61" i="1"/>
  <c r="G62" i="1"/>
  <c r="G63" i="1"/>
  <c r="G64" i="1"/>
  <c r="G65" i="1"/>
  <c r="G66" i="1"/>
  <c r="G67" i="1"/>
  <c r="G68" i="1"/>
  <c r="G69" i="1"/>
  <c r="G70" i="1"/>
  <c r="G71" i="1"/>
  <c r="G72" i="1"/>
  <c r="G73" i="1"/>
  <c r="G74" i="1"/>
  <c r="G75" i="1"/>
  <c r="G79" i="1"/>
  <c r="G80" i="1"/>
  <c r="G81" i="1"/>
  <c r="G82" i="1"/>
  <c r="G83" i="1"/>
  <c r="G84" i="1"/>
  <c r="G85" i="1"/>
  <c r="G86" i="1"/>
  <c r="G87" i="1"/>
  <c r="G88" i="1"/>
  <c r="G89" i="1"/>
  <c r="G90" i="1"/>
  <c r="G91" i="1"/>
  <c r="G92" i="1"/>
  <c r="G93" i="1"/>
  <c r="G94" i="1"/>
  <c r="G95" i="1"/>
  <c r="G96" i="1"/>
  <c r="G97" i="1"/>
  <c r="G98" i="1"/>
  <c r="G99" i="1"/>
  <c r="G103" i="1"/>
  <c r="G104" i="1"/>
  <c r="G105" i="1"/>
  <c r="G106" i="1"/>
  <c r="G107" i="1"/>
  <c r="G108" i="1"/>
  <c r="G109" i="1"/>
  <c r="G110" i="1"/>
  <c r="G111" i="1"/>
  <c r="G112" i="1"/>
  <c r="G113" i="1"/>
  <c r="G114" i="1"/>
  <c r="G115" i="1"/>
  <c r="G116" i="1"/>
  <c r="G119" i="1"/>
  <c r="G120" i="1"/>
  <c r="G121" i="1"/>
  <c r="G122" i="1"/>
  <c r="G123" i="1"/>
  <c r="G124" i="1"/>
  <c r="G125" i="1"/>
  <c r="G136" i="1"/>
  <c r="G137" i="1"/>
  <c r="G138" i="1"/>
  <c r="G139" i="1"/>
  <c r="G140" i="1"/>
  <c r="G141" i="1"/>
  <c r="G144" i="1"/>
  <c r="G145" i="1"/>
  <c r="G146" i="1"/>
  <c r="G149" i="1"/>
  <c r="G150" i="1"/>
  <c r="G151" i="1"/>
  <c r="G160" i="1"/>
  <c r="G161" i="1"/>
  <c r="G162" i="1"/>
  <c r="G163" i="1"/>
  <c r="G165" i="1"/>
  <c r="G169" i="1"/>
  <c r="G170" i="1"/>
  <c r="G171" i="1"/>
  <c r="G172" i="1"/>
  <c r="G173" i="1"/>
  <c r="G174" i="1"/>
  <c r="G177" i="1"/>
  <c r="G182" i="1"/>
  <c r="G183" i="1"/>
  <c r="G185" i="1"/>
  <c r="G186" i="1"/>
  <c r="G187" i="1"/>
  <c r="G192" i="1"/>
  <c r="G193" i="1"/>
  <c r="G194" i="1"/>
  <c r="G195" i="1"/>
  <c r="G196" i="1"/>
  <c r="G197" i="1"/>
  <c r="G198" i="1"/>
  <c r="G199" i="1"/>
  <c r="G200" i="1"/>
  <c r="G201" i="1"/>
  <c r="G203" i="1"/>
  <c r="G204" i="1"/>
  <c r="G205" i="1"/>
  <c r="G206" i="1"/>
  <c r="G207" i="1"/>
  <c r="G208" i="1"/>
  <c r="G209" i="1"/>
  <c r="G210" i="1"/>
  <c r="G211" i="1"/>
  <c r="G212" i="1"/>
  <c r="G213" i="1"/>
  <c r="G214" i="1"/>
  <c r="G215" i="1"/>
  <c r="G216" i="1"/>
  <c r="G221" i="1"/>
  <c r="G222" i="1"/>
  <c r="G223" i="1"/>
  <c r="G225" i="1"/>
  <c r="G226" i="1"/>
  <c r="G227" i="1"/>
  <c r="G228" i="1"/>
  <c r="G233" i="1"/>
  <c r="G234" i="1"/>
  <c r="G235" i="1"/>
  <c r="G236" i="1"/>
  <c r="G237" i="1"/>
  <c r="G238" i="1"/>
  <c r="G239" i="1"/>
  <c r="G242" i="1"/>
  <c r="G243" i="1"/>
  <c r="G244" i="1"/>
  <c r="G245" i="1"/>
  <c r="G246" i="1"/>
  <c r="G247" i="1"/>
  <c r="G248" i="1"/>
  <c r="G249" i="1"/>
  <c r="G250" i="1"/>
  <c r="G257" i="1"/>
  <c r="G258" i="1"/>
  <c r="G259" i="1"/>
  <c r="G260" i="1"/>
  <c r="G261" i="1"/>
  <c r="G266" i="1"/>
  <c r="G267" i="1"/>
  <c r="G268" i="1"/>
  <c r="G269" i="1"/>
  <c r="G270" i="1"/>
  <c r="G271" i="1"/>
  <c r="G274" i="1"/>
  <c r="G275" i="1"/>
  <c r="G276" i="1"/>
  <c r="G277" i="1"/>
  <c r="G282" i="1"/>
  <c r="G283" i="1"/>
  <c r="G297" i="1"/>
  <c r="G298" i="1"/>
  <c r="G299" i="1"/>
  <c r="G300" i="1"/>
  <c r="G301" i="1"/>
  <c r="G302" i="1"/>
  <c r="G307" i="1"/>
  <c r="H23" i="1"/>
  <c r="H26" i="1"/>
  <c r="H43" i="1"/>
  <c r="H47" i="1"/>
  <c r="H48" i="1"/>
  <c r="H56" i="1"/>
  <c r="H76" i="1"/>
  <c r="H77" i="1"/>
  <c r="H100" i="1"/>
  <c r="H101" i="1"/>
  <c r="H117" i="1"/>
  <c r="H118" i="1"/>
  <c r="H126" i="1"/>
  <c r="H127" i="1"/>
  <c r="H128" i="1"/>
  <c r="H130" i="1"/>
  <c r="H131" i="1"/>
  <c r="H132" i="1"/>
  <c r="H133" i="1"/>
  <c r="H134" i="1"/>
  <c r="H135" i="1"/>
  <c r="H142" i="1"/>
  <c r="H143" i="1"/>
  <c r="H152" i="1"/>
  <c r="H153" i="1"/>
  <c r="H154" i="1"/>
  <c r="H155" i="1"/>
  <c r="H156" i="1"/>
  <c r="H157" i="1"/>
  <c r="H158" i="1"/>
  <c r="H164" i="1"/>
  <c r="H167" i="1"/>
  <c r="H168" i="1"/>
  <c r="H175" i="1"/>
  <c r="H176" i="1"/>
  <c r="H179" i="1"/>
  <c r="H180" i="1"/>
  <c r="H181" i="1"/>
  <c r="H184" i="1"/>
  <c r="H189" i="1"/>
  <c r="H190" i="1"/>
  <c r="H191" i="1"/>
  <c r="H202" i="1"/>
  <c r="H217" i="1"/>
  <c r="H218" i="1"/>
  <c r="H219" i="1"/>
  <c r="H224" i="1"/>
  <c r="H229" i="1"/>
  <c r="H230" i="1"/>
  <c r="H231" i="1"/>
  <c r="H232" i="1"/>
  <c r="H240" i="1"/>
  <c r="H241" i="1"/>
  <c r="H251" i="1"/>
  <c r="H252" i="1"/>
  <c r="H253" i="1"/>
  <c r="H254" i="1"/>
  <c r="H255" i="1"/>
  <c r="H256" i="1"/>
  <c r="H262" i="1"/>
  <c r="H263" i="1"/>
  <c r="H264" i="1"/>
  <c r="H265" i="1"/>
  <c r="H272" i="1"/>
  <c r="H273" i="1"/>
  <c r="H278" i="1"/>
  <c r="H279" i="1"/>
  <c r="H280" i="1"/>
  <c r="H281" i="1"/>
  <c r="H284" i="1"/>
  <c r="H288" i="1"/>
  <c r="H289" i="1"/>
  <c r="H290" i="1"/>
  <c r="H291" i="1"/>
  <c r="H292" i="1"/>
  <c r="H295" i="1"/>
  <c r="H296" i="1"/>
  <c r="H303" i="1"/>
  <c r="H304" i="1"/>
  <c r="H305" i="1"/>
  <c r="H308" i="1"/>
  <c r="H309" i="1"/>
  <c r="H311" i="1"/>
  <c r="H312" i="1"/>
  <c r="H313" i="1"/>
  <c r="H314" i="1"/>
  <c r="H315" i="1"/>
  <c r="H316" i="1"/>
  <c r="H317" i="1"/>
  <c r="H318" i="1"/>
  <c r="H319" i="1"/>
  <c r="H320" i="1"/>
  <c r="H321" i="1"/>
  <c r="H322" i="1"/>
  <c r="H323"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3" i="1"/>
  <c r="G565" i="1"/>
  <c r="G567" i="1"/>
  <c r="G569" i="1"/>
  <c r="G571" i="1"/>
  <c r="G573" i="1"/>
  <c r="G575" i="1"/>
  <c r="G577" i="1"/>
  <c r="G579" i="1"/>
  <c r="G581" i="1"/>
  <c r="G583" i="1"/>
  <c r="G585" i="1"/>
  <c r="G588" i="1"/>
  <c r="G590" i="1"/>
  <c r="G592" i="1"/>
  <c r="G594" i="1"/>
  <c r="H793"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299"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G197" i="9"/>
  <c r="E197" i="9" s="1"/>
  <c r="B197" i="9" s="1"/>
  <c r="E50" i="4"/>
  <c r="D46" i="1" s="1"/>
  <c r="G46" i="1" s="1"/>
  <c r="E82" i="4"/>
  <c r="D78" i="1" s="1"/>
  <c r="H78" i="1" s="1"/>
  <c r="F125" i="4"/>
  <c r="G205" i="9"/>
  <c r="E205" i="9" s="1"/>
  <c r="B205" i="9" s="1"/>
  <c r="D133" i="4"/>
  <c r="F134" i="4"/>
  <c r="F140" i="4"/>
  <c r="G21" i="9"/>
  <c r="H21" i="9"/>
  <c r="F153" i="4"/>
  <c r="F169" i="4"/>
  <c r="D224" i="4"/>
  <c r="D151" i="4" s="1"/>
  <c r="E299" i="4"/>
  <c r="D311" i="4"/>
  <c r="F345" i="4"/>
  <c r="E351" i="4"/>
  <c r="D363" i="4"/>
  <c r="F397" i="4"/>
  <c r="F402" i="4"/>
  <c r="F417" i="4"/>
  <c r="F422" i="4"/>
  <c r="D421" i="4"/>
  <c r="E176" i="5"/>
  <c r="H1439" i="1"/>
  <c r="I1439" i="1" s="1"/>
  <c r="H1440" i="1"/>
  <c r="I1440" i="1" s="1"/>
  <c r="H1441" i="1"/>
  <c r="I1441" i="1" s="1"/>
  <c r="H1442" i="1"/>
  <c r="I1442" i="1" s="1"/>
  <c r="H1443" i="1"/>
  <c r="I1443" i="1" s="1"/>
  <c r="H1444" i="1"/>
  <c r="I1444" i="1" s="1"/>
  <c r="G209" i="9"/>
  <c r="E209" i="9" s="1"/>
  <c r="B209" i="9" s="1"/>
  <c r="G201" i="9"/>
  <c r="E201" i="9" s="1"/>
  <c r="B201" i="9" s="1"/>
  <c r="D7" i="4"/>
  <c r="F8" i="4"/>
  <c r="F164" i="4"/>
  <c r="F216" i="4"/>
  <c r="F264" i="4"/>
  <c r="D298" i="4"/>
  <c r="D350" i="4"/>
  <c r="E636" i="4"/>
  <c r="D630" i="1" s="1"/>
  <c r="E141" i="6"/>
  <c r="I24" i="3"/>
  <c r="F17" i="4"/>
  <c r="D643" i="4"/>
  <c r="F416" i="4"/>
  <c r="E644" i="4"/>
  <c r="D638" i="1" s="1"/>
  <c r="D459" i="4"/>
  <c r="D515" i="4"/>
  <c r="D529" i="4"/>
  <c r="D567" i="4"/>
  <c r="D593" i="4"/>
  <c r="E143" i="9"/>
  <c r="B143" i="9" s="1"/>
  <c r="F603" i="4"/>
  <c r="F652" i="4"/>
  <c r="E12" i="5"/>
  <c r="F19" i="5"/>
  <c r="F69" i="5"/>
  <c r="F70" i="5"/>
  <c r="G289" i="9"/>
  <c r="D87" i="5"/>
  <c r="F88" i="5"/>
  <c r="F119" i="5"/>
  <c r="G310" i="9"/>
  <c r="E310" i="9" s="1"/>
  <c r="B310" i="9" s="1"/>
  <c r="F206" i="5"/>
  <c r="F207" i="5"/>
  <c r="F246" i="5"/>
  <c r="D35" i="6"/>
  <c r="F36" i="6"/>
  <c r="F90" i="6"/>
  <c r="F129" i="6"/>
  <c r="F130" i="6"/>
  <c r="B145" i="9"/>
  <c r="B149" i="9"/>
  <c r="B153" i="9"/>
  <c r="B157" i="9"/>
  <c r="G193" i="9"/>
  <c r="E193" i="9" s="1"/>
  <c r="B193" i="9" s="1"/>
  <c r="G195" i="9"/>
  <c r="E195" i="9" s="1"/>
  <c r="B195" i="9" s="1"/>
  <c r="G199" i="9"/>
  <c r="E199" i="9" s="1"/>
  <c r="B199" i="9" s="1"/>
  <c r="G203" i="9"/>
  <c r="E203" i="9" s="1"/>
  <c r="B203" i="9" s="1"/>
  <c r="G207" i="9"/>
  <c r="E207" i="9" s="1"/>
  <c r="B207" i="9" s="1"/>
  <c r="G211" i="9"/>
  <c r="E211" i="9" s="1"/>
  <c r="B211" i="9" s="1"/>
  <c r="F277" i="9"/>
  <c r="F466" i="4"/>
  <c r="F626" i="4"/>
  <c r="F8" i="5"/>
  <c r="H290" i="9"/>
  <c r="E290" i="9" s="1"/>
  <c r="B290" i="9" s="1"/>
  <c r="E146" i="5"/>
  <c r="G307" i="9"/>
  <c r="E307" i="9" s="1"/>
  <c r="B307" i="9" s="1"/>
  <c r="D176" i="5"/>
  <c r="G309" i="9"/>
  <c r="F190" i="5"/>
  <c r="F191" i="5"/>
  <c r="F238" i="5"/>
  <c r="F239" i="5"/>
  <c r="F259" i="5"/>
  <c r="G317" i="9"/>
  <c r="E317" i="9" s="1"/>
  <c r="D141" i="6"/>
  <c r="F5" i="6"/>
  <c r="F6" i="6"/>
  <c r="B147" i="9"/>
  <c r="B151" i="9"/>
  <c r="B155" i="9"/>
  <c r="B159" i="9"/>
  <c r="F149" i="5"/>
  <c r="G280" i="9"/>
  <c r="E280" i="9" s="1"/>
  <c r="B280"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G165" i="9"/>
  <c r="G164" i="9"/>
  <c r="E164" i="9" s="1"/>
  <c r="B164" i="9" s="1"/>
  <c r="G163" i="9"/>
  <c r="E163" i="9" s="1"/>
  <c r="B163" i="9" s="1"/>
  <c r="G162" i="9"/>
  <c r="E162" i="9" s="1"/>
  <c r="B162" i="9" s="1"/>
  <c r="G161" i="9"/>
  <c r="E161" i="9" s="1"/>
  <c r="B161" i="9" s="1"/>
  <c r="I10" i="9"/>
  <c r="H165" i="9"/>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L213" i="9"/>
  <c r="F213" i="9" s="1"/>
  <c r="B213" i="9" s="1"/>
  <c r="B215" i="9"/>
  <c r="B217" i="9"/>
  <c r="B219" i="9"/>
  <c r="B221" i="9"/>
  <c r="B223" i="9"/>
  <c r="B225" i="9"/>
  <c r="B227" i="9"/>
  <c r="B229" i="9"/>
  <c r="B231" i="9"/>
  <c r="B233" i="9"/>
  <c r="B235" i="9"/>
  <c r="B237" i="9"/>
  <c r="B239" i="9"/>
  <c r="B241" i="9"/>
  <c r="B243" i="9"/>
  <c r="B245" i="9"/>
  <c r="B247" i="9"/>
  <c r="G279" i="9"/>
  <c r="E279" i="9" s="1"/>
  <c r="B279" i="9" s="1"/>
  <c r="B250" i="9"/>
  <c r="B252" i="9"/>
  <c r="B254" i="9"/>
  <c r="B256" i="9"/>
  <c r="B258" i="9"/>
  <c r="B260" i="9"/>
  <c r="B262" i="9"/>
  <c r="B264" i="9"/>
  <c r="B266" i="9"/>
  <c r="B268" i="9"/>
  <c r="B270" i="9"/>
  <c r="H309" i="9" l="1"/>
  <c r="E309" i="9" s="1"/>
  <c r="B309" i="9" s="1"/>
  <c r="E289" i="9"/>
  <c r="B289" i="9" s="1"/>
  <c r="E314" i="9"/>
  <c r="I10" i="3" s="1"/>
  <c r="G619" i="1"/>
  <c r="G557" i="1"/>
  <c r="E635" i="4"/>
  <c r="D629" i="1" s="1"/>
  <c r="D414" i="1"/>
  <c r="F196" i="4"/>
  <c r="F152" i="4"/>
  <c r="D148" i="1"/>
  <c r="F106" i="4"/>
  <c r="D102" i="1"/>
  <c r="F644" i="4"/>
  <c r="C638" i="1"/>
  <c r="G638" i="1" s="1"/>
  <c r="F245" i="5"/>
  <c r="G1501" i="1"/>
  <c r="D43" i="8"/>
  <c r="I35" i="3" s="1"/>
  <c r="H19" i="9"/>
  <c r="E19" i="9" s="1"/>
  <c r="B19" i="9" s="1"/>
  <c r="G312" i="9"/>
  <c r="E312" i="9" s="1"/>
  <c r="B312" i="9" s="1"/>
  <c r="I34" i="3"/>
  <c r="G1483" i="1"/>
  <c r="G1517" i="1"/>
  <c r="E237" i="5"/>
  <c r="E175" i="5" s="1"/>
  <c r="D1152" i="1" s="1"/>
  <c r="D1215" i="1"/>
  <c r="H1154" i="1"/>
  <c r="F163" i="4"/>
  <c r="H159" i="1"/>
  <c r="E151" i="4"/>
  <c r="I17" i="3" s="1"/>
  <c r="D289" i="4"/>
  <c r="H17" i="3"/>
  <c r="C147" i="1"/>
  <c r="E165" i="9"/>
  <c r="B165" i="9" s="1"/>
  <c r="F141" i="6"/>
  <c r="H28" i="3"/>
  <c r="C1435" i="1"/>
  <c r="F176" i="5"/>
  <c r="D175" i="5"/>
  <c r="H22" i="3"/>
  <c r="C1153" i="1"/>
  <c r="F146" i="5"/>
  <c r="D1124" i="1"/>
  <c r="E68" i="5"/>
  <c r="C1518" i="1"/>
  <c r="F35" i="6"/>
  <c r="H25" i="3"/>
  <c r="C1329" i="1"/>
  <c r="E7" i="5"/>
  <c r="D990" i="1"/>
  <c r="F593" i="4"/>
  <c r="C587" i="1"/>
  <c r="D528" i="4"/>
  <c r="F529" i="4"/>
  <c r="C523" i="1"/>
  <c r="F459" i="4"/>
  <c r="C453" i="1"/>
  <c r="I28" i="3"/>
  <c r="D1435" i="1"/>
  <c r="D408" i="4"/>
  <c r="C345" i="1"/>
  <c r="G313" i="9"/>
  <c r="E313" i="9" s="1"/>
  <c r="B313" i="9" s="1"/>
  <c r="I22" i="3"/>
  <c r="D1153" i="1"/>
  <c r="F363" i="4"/>
  <c r="C358" i="1"/>
  <c r="E298" i="4"/>
  <c r="D294" i="1"/>
  <c r="E21" i="9"/>
  <c r="H46" i="1"/>
  <c r="G78" i="1"/>
  <c r="B192" i="9"/>
  <c r="E316" i="9"/>
  <c r="B317" i="9"/>
  <c r="F87" i="5"/>
  <c r="D68" i="5"/>
  <c r="C1065" i="1"/>
  <c r="F567" i="4"/>
  <c r="C561" i="1"/>
  <c r="F515" i="4"/>
  <c r="C509" i="1"/>
  <c r="F643" i="4"/>
  <c r="C637" i="1"/>
  <c r="F12" i="5"/>
  <c r="F298" i="4"/>
  <c r="D407" i="4"/>
  <c r="C293" i="1"/>
  <c r="F7" i="4"/>
  <c r="D6" i="4"/>
  <c r="C3" i="1"/>
  <c r="K1450" i="9"/>
  <c r="F421" i="4"/>
  <c r="D420" i="4"/>
  <c r="C415" i="1"/>
  <c r="E350" i="4"/>
  <c r="F350" i="4" s="1"/>
  <c r="D346" i="1"/>
  <c r="F311" i="4"/>
  <c r="C306" i="1"/>
  <c r="F224" i="4"/>
  <c r="C220" i="1"/>
  <c r="F133" i="4"/>
  <c r="C129" i="1"/>
  <c r="F82" i="4"/>
  <c r="E6" i="4"/>
  <c r="H148" i="1" l="1"/>
  <c r="G148" i="1"/>
  <c r="H102" i="1"/>
  <c r="G102" i="1"/>
  <c r="H638" i="1"/>
  <c r="H1215" i="1"/>
  <c r="G1215" i="1"/>
  <c r="I23" i="3"/>
  <c r="D1214" i="1"/>
  <c r="F237" i="5"/>
  <c r="F151" i="4"/>
  <c r="D147" i="1"/>
  <c r="G147" i="1" s="1"/>
  <c r="E289" i="4"/>
  <c r="E291" i="4" s="1"/>
  <c r="D287" i="1" s="1"/>
  <c r="G129" i="1"/>
  <c r="H129" i="1"/>
  <c r="H306" i="1"/>
  <c r="G306" i="1"/>
  <c r="G346" i="1"/>
  <c r="H346" i="1"/>
  <c r="G415" i="1"/>
  <c r="H415" i="1"/>
  <c r="F407" i="4"/>
  <c r="C402" i="1"/>
  <c r="F68" i="5"/>
  <c r="H21" i="3"/>
  <c r="C1046" i="1"/>
  <c r="D6" i="5"/>
  <c r="B21" i="9"/>
  <c r="G453" i="1"/>
  <c r="H453" i="1"/>
  <c r="G523" i="1"/>
  <c r="H523" i="1"/>
  <c r="F528" i="4"/>
  <c r="D636" i="4"/>
  <c r="C522" i="1"/>
  <c r="E6" i="5"/>
  <c r="I20" i="3"/>
  <c r="D985" i="1"/>
  <c r="F7" i="5"/>
  <c r="I21" i="3"/>
  <c r="D1046" i="1"/>
  <c r="H147" i="1"/>
  <c r="I16" i="3"/>
  <c r="E412" i="4"/>
  <c r="D2" i="1"/>
  <c r="E408" i="4"/>
  <c r="D403" i="1" s="1"/>
  <c r="D345" i="1"/>
  <c r="H345" i="1" s="1"/>
  <c r="D635" i="4"/>
  <c r="F420" i="4"/>
  <c r="C414" i="1"/>
  <c r="D412" i="4"/>
  <c r="F6" i="4"/>
  <c r="H16" i="3"/>
  <c r="D290" i="4"/>
  <c r="C2" i="1"/>
  <c r="H637" i="1"/>
  <c r="G637" i="1"/>
  <c r="G509" i="1"/>
  <c r="H509" i="1"/>
  <c r="G561" i="1"/>
  <c r="H561" i="1"/>
  <c r="G1065" i="1"/>
  <c r="H1065" i="1"/>
  <c r="E311" i="9"/>
  <c r="G294" i="1"/>
  <c r="H294" i="1"/>
  <c r="G358" i="1"/>
  <c r="H358" i="1"/>
  <c r="G345" i="1"/>
  <c r="C403" i="1"/>
  <c r="G587" i="1"/>
  <c r="H587" i="1"/>
  <c r="G990" i="1"/>
  <c r="H990" i="1"/>
  <c r="G1329" i="1"/>
  <c r="H1329" i="1"/>
  <c r="H9" i="3"/>
  <c r="H1518" i="1"/>
  <c r="G1518" i="1"/>
  <c r="H11" i="3"/>
  <c r="G1124" i="1"/>
  <c r="H1124" i="1"/>
  <c r="G1153" i="1"/>
  <c r="H1153" i="1"/>
  <c r="F175" i="5"/>
  <c r="C1152" i="1"/>
  <c r="H1435" i="1"/>
  <c r="G1435" i="1"/>
  <c r="D291" i="4"/>
  <c r="D413" i="4"/>
  <c r="C285" i="1"/>
  <c r="H220" i="1"/>
  <c r="G220" i="1"/>
  <c r="H3" i="1"/>
  <c r="G3" i="1"/>
  <c r="E407" i="4"/>
  <c r="D402" i="1" s="1"/>
  <c r="D293" i="1"/>
  <c r="H293" i="1" s="1"/>
  <c r="F408" i="4" l="1"/>
  <c r="G293" i="1"/>
  <c r="H1214" i="1"/>
  <c r="G1214" i="1"/>
  <c r="E290" i="4"/>
  <c r="D286" i="1" s="1"/>
  <c r="F289" i="4"/>
  <c r="D285" i="1"/>
  <c r="G285" i="1" s="1"/>
  <c r="E413" i="4"/>
  <c r="D640" i="4"/>
  <c r="D415" i="4"/>
  <c r="C408" i="1"/>
  <c r="F291" i="4"/>
  <c r="C287" i="1"/>
  <c r="H2" i="1"/>
  <c r="G2" i="1"/>
  <c r="D639" i="4"/>
  <c r="D414" i="4"/>
  <c r="F412" i="4"/>
  <c r="C407" i="1"/>
  <c r="F635" i="4"/>
  <c r="C629" i="1"/>
  <c r="G1152" i="1"/>
  <c r="H1152" i="1"/>
  <c r="N3" i="9"/>
  <c r="I11" i="3"/>
  <c r="G403" i="1"/>
  <c r="H403" i="1"/>
  <c r="C286" i="1"/>
  <c r="E639" i="4"/>
  <c r="D407" i="1"/>
  <c r="G985" i="1"/>
  <c r="H985" i="1"/>
  <c r="H278" i="9"/>
  <c r="D984" i="1"/>
  <c r="F636" i="4"/>
  <c r="C630" i="1"/>
  <c r="G284" i="9"/>
  <c r="E284" i="9" s="1"/>
  <c r="B284" i="9" s="1"/>
  <c r="G278" i="9"/>
  <c r="F6" i="5"/>
  <c r="C984" i="1"/>
  <c r="G402" i="1"/>
  <c r="H402" i="1"/>
  <c r="K3" i="9"/>
  <c r="I9" i="3"/>
  <c r="G414" i="1"/>
  <c r="H414" i="1"/>
  <c r="G522" i="1"/>
  <c r="H522" i="1"/>
  <c r="H1046" i="1"/>
  <c r="G1046" i="1"/>
  <c r="E278" i="9" l="1"/>
  <c r="B278" i="9" s="1"/>
  <c r="F290" i="4"/>
  <c r="H285" i="1"/>
  <c r="D408" i="1"/>
  <c r="H408" i="1" s="1"/>
  <c r="E640" i="4"/>
  <c r="D634" i="1" s="1"/>
  <c r="E415" i="4"/>
  <c r="D410" i="1" s="1"/>
  <c r="E414" i="4"/>
  <c r="D409" i="1" s="1"/>
  <c r="F413" i="4"/>
  <c r="H629" i="1"/>
  <c r="G629" i="1"/>
  <c r="G407" i="1"/>
  <c r="H407" i="1"/>
  <c r="C409" i="1"/>
  <c r="D641" i="4"/>
  <c r="F639" i="4"/>
  <c r="C633" i="1"/>
  <c r="G287" i="1"/>
  <c r="H287" i="1"/>
  <c r="F415" i="4"/>
  <c r="C410" i="1"/>
  <c r="H8" i="3"/>
  <c r="H984" i="1"/>
  <c r="G984" i="1"/>
  <c r="H630" i="1"/>
  <c r="G630" i="1"/>
  <c r="D633" i="1"/>
  <c r="G286" i="1"/>
  <c r="H286" i="1"/>
  <c r="D642" i="4"/>
  <c r="C634" i="1"/>
  <c r="G408" i="1" l="1"/>
  <c r="F414" i="4"/>
  <c r="E277" i="9"/>
  <c r="F640" i="4"/>
  <c r="E642" i="4"/>
  <c r="D636" i="1" s="1"/>
  <c r="E641" i="4"/>
  <c r="D635" i="1" s="1"/>
  <c r="H634" i="1"/>
  <c r="G634" i="1"/>
  <c r="F642" i="4"/>
  <c r="D646" i="4"/>
  <c r="C636" i="1"/>
  <c r="G410" i="1"/>
  <c r="H410" i="1"/>
  <c r="H633" i="1"/>
  <c r="G633" i="1"/>
  <c r="D645" i="4"/>
  <c r="C635" i="1"/>
  <c r="G409" i="1"/>
  <c r="H409" i="1"/>
  <c r="M3" i="9"/>
  <c r="I8" i="3"/>
  <c r="F641" i="4" l="1"/>
  <c r="E646" i="4"/>
  <c r="I19" i="3" s="1"/>
  <c r="E645" i="4"/>
  <c r="F645" i="4" s="1"/>
  <c r="H636" i="1"/>
  <c r="G636" i="1"/>
  <c r="H635" i="1"/>
  <c r="G635" i="1"/>
  <c r="H18" i="3"/>
  <c r="C639" i="1"/>
  <c r="D640" i="1"/>
  <c r="F646" i="4"/>
  <c r="H19" i="3"/>
  <c r="C640" i="1"/>
  <c r="I18" i="3" l="1"/>
  <c r="D639" i="1"/>
  <c r="H639" i="1" s="1"/>
  <c r="G276" i="9"/>
  <c r="E276" i="9" s="1"/>
  <c r="B276" i="9" s="1"/>
  <c r="H7" i="3"/>
  <c r="J3" i="9" s="1"/>
  <c r="H640" i="1"/>
  <c r="G640" i="1"/>
  <c r="G639" i="1" l="1"/>
  <c r="H274" i="9"/>
  <c r="M272" i="9"/>
  <c r="G274" i="9"/>
  <c r="E274" i="9" s="1"/>
  <c r="G18" i="9"/>
  <c r="L272" i="9"/>
  <c r="H18" i="9"/>
  <c r="J17" i="9"/>
  <c r="H16" i="9"/>
  <c r="G15" i="9"/>
  <c r="I13" i="9"/>
  <c r="J12" i="9"/>
  <c r="K11" i="9"/>
  <c r="I9" i="9"/>
  <c r="J8" i="9"/>
  <c r="K7" i="9"/>
  <c r="I5" i="9"/>
  <c r="G17" i="9"/>
  <c r="G16" i="9"/>
  <c r="E16" i="9" s="1"/>
  <c r="H15" i="9"/>
  <c r="J6" i="9"/>
  <c r="K9" i="9"/>
  <c r="I11" i="9"/>
  <c r="L15" i="9"/>
  <c r="H17" i="9"/>
  <c r="J5" i="9"/>
  <c r="K6" i="9"/>
  <c r="I8" i="9"/>
  <c r="J9" i="9"/>
  <c r="K10" i="9"/>
  <c r="I12" i="9"/>
  <c r="J13" i="9"/>
  <c r="I17" i="9"/>
  <c r="L16" i="9"/>
  <c r="M15" i="9"/>
  <c r="K5" i="9"/>
  <c r="I7" i="9"/>
  <c r="J10" i="9"/>
  <c r="E10" i="9" s="1"/>
  <c r="B10" i="9" s="1"/>
  <c r="K13" i="9"/>
  <c r="M16" i="9"/>
  <c r="I6" i="9"/>
  <c r="E6" i="9" s="1"/>
  <c r="B6" i="9" s="1"/>
  <c r="J7" i="9"/>
  <c r="K8" i="9"/>
  <c r="J11" i="9"/>
  <c r="K12" i="9"/>
  <c r="F272" i="9" l="1"/>
  <c r="B272" i="9" s="1"/>
  <c r="F15" i="9"/>
  <c r="E7" i="9"/>
  <c r="B7" i="9" s="1"/>
  <c r="E12" i="9"/>
  <c r="B12" i="9" s="1"/>
  <c r="E11" i="9"/>
  <c r="B11" i="9" s="1"/>
  <c r="E5" i="9"/>
  <c r="E13" i="9"/>
  <c r="B13" i="9" s="1"/>
  <c r="E18" i="9"/>
  <c r="B18" i="9" s="1"/>
  <c r="F16" i="9"/>
  <c r="B16" i="9" s="1"/>
  <c r="E8" i="9"/>
  <c r="B8" i="9" s="1"/>
  <c r="E17" i="9"/>
  <c r="B17" i="9" s="1"/>
  <c r="E9" i="9"/>
  <c r="B9" i="9" s="1"/>
  <c r="E15" i="9"/>
  <c r="B274" i="9"/>
  <c r="E20" i="9"/>
  <c r="I7" i="3" s="1"/>
  <c r="F20" i="9" l="1"/>
  <c r="F14" i="9"/>
  <c r="B15" i="9"/>
  <c r="E14" i="9"/>
  <c r="B5" i="9"/>
  <c r="E4"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<sst xmlns="http://schemas.openxmlformats.org/spreadsheetml/2006/main" count="4369" uniqueCount="3421">
  <si>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</si>
  <si>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</si>
  <si>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</si>
  <si>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</si>
  <si>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</si>
  <si>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</si>
  <si>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</si>
  <si>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</si>
  <si>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</si>
  <si>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</si>
  <si>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</si>
  <si>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</si>
  <si>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</si>
  <si>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</si>
  <si>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</si>
  <si>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</si>
  <si>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</si>
  <si>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</si>
  <si>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</si>
  <si>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</si>
  <si>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</si>
  <si>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</si>
  <si>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</si>
  <si>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</si>
  <si>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</si>
  <si>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</si>
  <si>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</si>
  <si>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</si>
  <si>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</si>
  <si>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</si>
  <si>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</si>
  <si>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VIS</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</si>
  <si>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</si>
  <si>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</si>
  <si>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</si>
  <si>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</si>
  <si>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</si>
  <si>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</si>
  <si>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</si>
  <si>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</si>
  <si>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</si>
  <si>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</si>
  <si>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</si>
  <si>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</si>
  <si>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</si>
  <si>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</si>
  <si>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</si>
  <si>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</si>
  <si>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</si>
  <si>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7920 - DOM ZA STARIJE I NEMOĆNE OSOBE VIS</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</si>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</sst>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882253.96000000008</v>
      </c>
      <c r="D2" s="6">
        <f>'PR-RAS'!E6</f>
        <v>986763.55999999994</v>
      </c>
      <c r="E2" s="6">
        <v>0</v>
      </c>
      <c r="F2" s="6">
        <v>0</v>
      </c>
      <c r="G2" s="7">
        <f t="shared" ref="G2:G264" si="0">(B2/1000)*(C2*1+D2*2)</f>
        <v>2855.7810800000002</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0.04</v>
      </c>
      <c r="E78" s="1">
        <v>0</v>
      </c>
      <c r="F78" s="1">
        <v>0</v>
      </c>
      <c r="G78" s="2">
        <f t="shared" si="0"/>
        <v>1.1550000000000001E-2</v>
      </c>
      <c r="H78" s="2">
        <f t="shared" si="1"/>
        <v>0.11000000000000001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0.04</v>
      </c>
      <c r="E79" s="1">
        <v>0</v>
      </c>
      <c r="F79" s="1">
        <v>0</v>
      </c>
      <c r="G79" s="2">
        <f t="shared" si="0"/>
        <v>1.1700000000000002E-2</v>
      </c>
      <c r="H79" s="2">
        <f t="shared" si="1"/>
        <v>0.11000000000000001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0.04</v>
      </c>
      <c r="E81" s="1">
        <v>0</v>
      </c>
      <c r="F81" s="1">
        <v>0</v>
      </c>
      <c r="G81" s="2">
        <f t="shared" si="0"/>
        <v>1.2000000000000002E-2</v>
      </c>
      <c r="H81" s="2">
        <f t="shared" si="1"/>
        <v>0.11000000000000001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340488.08</v>
      </c>
      <c r="D102" s="1">
        <f>'PR-RAS'!E106</f>
        <v>398469.08</v>
      </c>
      <c r="E102" s="1">
        <v>0</v>
      </c>
      <c r="F102" s="1">
        <v>0</v>
      </c>
      <c r="G102" s="2">
        <f t="shared" si="0"/>
        <v>114880.05024000001</v>
      </c>
      <c r="H102" s="2">
        <f t="shared" si="1"/>
        <v>0.16000000003259629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340488.08</v>
      </c>
      <c r="D108" s="1">
        <f>'PR-RAS'!E112</f>
        <v>398469.08</v>
      </c>
      <c r="E108" s="1">
        <v>0</v>
      </c>
      <c r="F108" s="1">
        <v>0</v>
      </c>
      <c r="G108" s="2">
        <f t="shared" si="0"/>
        <v>121704.60768</v>
      </c>
      <c r="H108" s="2">
        <f t="shared" si="1"/>
        <v>0.16000000003259629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340488.08</v>
      </c>
      <c r="D113" s="1">
        <f>'PR-RAS'!E117</f>
        <v>398469.08</v>
      </c>
      <c r="E113" s="1">
        <v>0</v>
      </c>
      <c r="F113" s="1">
        <v>0</v>
      </c>
      <c r="G113" s="2">
        <f t="shared" si="0"/>
        <v>127391.73888</v>
      </c>
      <c r="H113" s="2">
        <f t="shared" si="1"/>
        <v>0.16000000003259629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270.75</v>
      </c>
      <c r="D120" s="1">
        <f>'PR-RAS'!E124</f>
        <v>270.72000000000003</v>
      </c>
      <c r="E120" s="1">
        <v>0</v>
      </c>
      <c r="F120" s="1">
        <v>0</v>
      </c>
      <c r="G120" s="2">
        <f t="shared" si="0"/>
        <v>96.65061</v>
      </c>
      <c r="H120" s="2">
        <f t="shared" si="1"/>
        <v>0.52999999999997272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270.75</v>
      </c>
      <c r="D121" s="1">
        <f>'PR-RAS'!E125</f>
        <v>270.72000000000003</v>
      </c>
      <c r="E121" s="1">
        <v>0</v>
      </c>
      <c r="F121" s="1">
        <v>0</v>
      </c>
      <c r="G121" s="2">
        <f t="shared" si="0"/>
        <v>97.462800000000001</v>
      </c>
      <c r="H121" s="2">
        <f t="shared" si="1"/>
        <v>0.52999999999997272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270.75</v>
      </c>
      <c r="D123" s="1">
        <f>'PR-RAS'!E127</f>
        <v>270.72000000000003</v>
      </c>
      <c r="E123" s="1">
        <v>0</v>
      </c>
      <c r="F123" s="1">
        <v>0</v>
      </c>
      <c r="G123" s="2">
        <f t="shared" si="0"/>
        <v>99.087180000000004</v>
      </c>
      <c r="H123" s="2">
        <f t="shared" si="1"/>
        <v>0.52999999999997272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541495.06000000006</v>
      </c>
      <c r="D129" s="1">
        <f>'PR-RAS'!E133</f>
        <v>588023.72</v>
      </c>
      <c r="E129" s="1">
        <v>0</v>
      </c>
      <c r="F129" s="1">
        <v>0</v>
      </c>
      <c r="G129" s="2">
        <f t="shared" si="0"/>
        <v>219845.44</v>
      </c>
      <c r="H129" s="2">
        <f t="shared" si="1"/>
        <v>0.34000000008381903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541495.06000000006</v>
      </c>
      <c r="D130" s="1">
        <f>'PR-RAS'!E134</f>
        <v>588023.72</v>
      </c>
      <c r="E130" s="1">
        <v>0</v>
      </c>
      <c r="F130" s="1">
        <v>0</v>
      </c>
      <c r="G130" s="2">
        <f t="shared" si="0"/>
        <v>221562.98250000001</v>
      </c>
      <c r="H130" s="2">
        <f t="shared" si="1"/>
        <v>0.34000000008381903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459523.96</v>
      </c>
      <c r="D131" s="1">
        <f>'PR-RAS'!E135</f>
        <v>519933.37</v>
      </c>
      <c r="E131" s="1">
        <v>0</v>
      </c>
      <c r="F131" s="1">
        <v>0</v>
      </c>
      <c r="G131" s="2">
        <f t="shared" si="0"/>
        <v>194920.791</v>
      </c>
      <c r="H131" s="2">
        <f t="shared" si="1"/>
        <v>0.40999999997438863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81971.100000000006</v>
      </c>
      <c r="D132" s="1">
        <f>'PR-RAS'!E136</f>
        <v>68090.350000000006</v>
      </c>
      <c r="E132" s="1">
        <v>0</v>
      </c>
      <c r="F132" s="1">
        <v>0</v>
      </c>
      <c r="G132" s="2">
        <f t="shared" si="0"/>
        <v>28577.885800000004</v>
      </c>
      <c r="H132" s="2">
        <f t="shared" si="1"/>
        <v>0.45000000001164153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793691.02000000014</v>
      </c>
      <c r="D147" s="1">
        <f>'PR-RAS'!E151</f>
        <v>907472.78</v>
      </c>
      <c r="E147" s="1">
        <v>0</v>
      </c>
      <c r="F147" s="1">
        <v>0</v>
      </c>
      <c r="G147" s="2">
        <f t="shared" si="0"/>
        <v>380860.94068</v>
      </c>
      <c r="H147" s="2">
        <f t="shared" si="1"/>
        <v>0.2400000001071021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518020.10000000003</v>
      </c>
      <c r="D148" s="1">
        <f>'PR-RAS'!E152</f>
        <v>614093.68000000005</v>
      </c>
      <c r="E148" s="1">
        <v>0</v>
      </c>
      <c r="F148" s="1">
        <v>0</v>
      </c>
      <c r="G148" s="2">
        <f t="shared" si="0"/>
        <v>256692.49662000002</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425086.4</v>
      </c>
      <c r="D149" s="1">
        <f>'PR-RAS'!E153</f>
        <v>494755.10000000003</v>
      </c>
      <c r="E149" s="1">
        <v>0</v>
      </c>
      <c r="F149" s="1">
        <v>0</v>
      </c>
      <c r="G149" s="2">
        <f t="shared" si="0"/>
        <v>209360.29680000001</v>
      </c>
      <c r="H149" s="2">
        <f t="shared" si="1"/>
        <v>0.50000000005820766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343379.69</v>
      </c>
      <c r="D150" s="1">
        <f>'PR-RAS'!E154</f>
        <v>379473.45</v>
      </c>
      <c r="E150" s="1">
        <v>0</v>
      </c>
      <c r="F150" s="1">
        <v>0</v>
      </c>
      <c r="G150" s="2">
        <f t="shared" si="0"/>
        <v>164246.66191</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1959.87</v>
      </c>
      <c r="D152" s="1">
        <f>'PR-RAS'!E156</f>
        <v>3095.95</v>
      </c>
      <c r="E152" s="1">
        <v>0</v>
      </c>
      <c r="F152" s="1">
        <v>0</v>
      </c>
      <c r="G152" s="2">
        <f t="shared" si="0"/>
        <v>1230.9172699999999</v>
      </c>
      <c r="H152" s="2">
        <f t="shared" si="1"/>
        <v>0.18000000000029104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79746.84</v>
      </c>
      <c r="D153" s="1">
        <f>'PR-RAS'!E157</f>
        <v>112185.7</v>
      </c>
      <c r="E153" s="1">
        <v>0</v>
      </c>
      <c r="F153" s="1">
        <v>0</v>
      </c>
      <c r="G153" s="2">
        <f t="shared" si="0"/>
        <v>46225.972479999997</v>
      </c>
      <c r="H153" s="2">
        <f t="shared" si="1"/>
        <v>0.46000000000640284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22753.56</v>
      </c>
      <c r="D154" s="1">
        <f>'PR-RAS'!E158</f>
        <v>37703.99</v>
      </c>
      <c r="E154" s="1">
        <v>0</v>
      </c>
      <c r="F154" s="1">
        <v>0</v>
      </c>
      <c r="G154" s="2">
        <f t="shared" si="0"/>
        <v>15018.715619999999</v>
      </c>
      <c r="H154" s="2">
        <f t="shared" si="1"/>
        <v>0.4500000000007276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70180.14</v>
      </c>
      <c r="D155" s="1">
        <f>'PR-RAS'!E159</f>
        <v>81634.59</v>
      </c>
      <c r="E155" s="1">
        <v>0</v>
      </c>
      <c r="F155" s="1">
        <v>0</v>
      </c>
      <c r="G155" s="2">
        <f t="shared" si="0"/>
        <v>35951.19528</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70129.210000000006</v>
      </c>
      <c r="D157" s="1">
        <f>'PR-RAS'!E161</f>
        <v>81634.59</v>
      </c>
      <c r="E157" s="1">
        <v>0</v>
      </c>
      <c r="F157" s="1">
        <v>0</v>
      </c>
      <c r="G157" s="2">
        <f t="shared" si="0"/>
        <v>36410.148840000002</v>
      </c>
      <c r="H157" s="2">
        <f t="shared" si="1"/>
        <v>0.6200000000098953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50.93</v>
      </c>
      <c r="D158" s="1">
        <f>'PR-RAS'!E162</f>
        <v>0</v>
      </c>
      <c r="E158" s="1">
        <v>0</v>
      </c>
      <c r="F158" s="1">
        <v>0</v>
      </c>
      <c r="G158" s="2">
        <f t="shared" si="0"/>
        <v>7.9960100000000001</v>
      </c>
      <c r="H158" s="2">
        <f t="shared" si="1"/>
        <v>7.0000000000000284E-2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270891.45999999996</v>
      </c>
      <c r="D159" s="1">
        <f>'PR-RAS'!E163</f>
        <v>287146.57</v>
      </c>
      <c r="E159" s="1">
        <v>0</v>
      </c>
      <c r="F159" s="1">
        <v>0</v>
      </c>
      <c r="G159" s="2">
        <f t="shared" si="0"/>
        <v>133539.16680000001</v>
      </c>
      <c r="H159" s="2">
        <f t="shared" si="1"/>
        <v>0.88999999995576218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6408.1</v>
      </c>
      <c r="D160" s="1">
        <f>'PR-RAS'!E164</f>
        <v>8134.7199999999993</v>
      </c>
      <c r="E160" s="1">
        <v>0</v>
      </c>
      <c r="F160" s="1">
        <v>0</v>
      </c>
      <c r="G160" s="2">
        <f t="shared" si="0"/>
        <v>3605.7288600000002</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550.14</v>
      </c>
      <c r="D161" s="1">
        <f>'PR-RAS'!E165</f>
        <v>1285.23</v>
      </c>
      <c r="E161" s="1">
        <v>0</v>
      </c>
      <c r="F161" s="1">
        <v>0</v>
      </c>
      <c r="G161" s="2">
        <f t="shared" si="0"/>
        <v>499.29599999999999</v>
      </c>
      <c r="H161" s="2">
        <f t="shared" si="1"/>
        <v>0.37000000000000455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5857.96</v>
      </c>
      <c r="D162" s="1">
        <f>'PR-RAS'!E166</f>
        <v>5559.49</v>
      </c>
      <c r="E162" s="1">
        <v>0</v>
      </c>
      <c r="F162" s="1">
        <v>0</v>
      </c>
      <c r="G162" s="2">
        <f t="shared" si="0"/>
        <v>2733.2873399999999</v>
      </c>
      <c r="H162" s="2">
        <f t="shared" si="1"/>
        <v>0.52999999999974534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1290</v>
      </c>
      <c r="E163" s="1">
        <v>0</v>
      </c>
      <c r="F163" s="1">
        <v>0</v>
      </c>
      <c r="G163" s="2">
        <f t="shared" si="0"/>
        <v>417.96000000000004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215040.28999999998</v>
      </c>
      <c r="D165" s="1">
        <f>'PR-RAS'!E169</f>
        <v>216752.9</v>
      </c>
      <c r="E165" s="1">
        <v>0</v>
      </c>
      <c r="F165" s="1">
        <v>0</v>
      </c>
      <c r="G165" s="2">
        <f t="shared" si="0"/>
        <v>106361.55876</v>
      </c>
      <c r="H165" s="2">
        <f t="shared" si="1"/>
        <v>0.38999999998486601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21654.42</v>
      </c>
      <c r="D166" s="1">
        <f>'PR-RAS'!E170</f>
        <v>25343.74</v>
      </c>
      <c r="E166" s="1">
        <v>0</v>
      </c>
      <c r="F166" s="1">
        <v>0</v>
      </c>
      <c r="G166" s="2">
        <f t="shared" si="0"/>
        <v>11936.413499999999</v>
      </c>
      <c r="H166" s="2">
        <f t="shared" si="1"/>
        <v>0.67999999999665306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99679.98</v>
      </c>
      <c r="D167" s="1">
        <f>'PR-RAS'!E171</f>
        <v>127198.51</v>
      </c>
      <c r="E167" s="1">
        <v>0</v>
      </c>
      <c r="F167" s="1">
        <v>0</v>
      </c>
      <c r="G167" s="2">
        <f t="shared" si="0"/>
        <v>58776.782000000007</v>
      </c>
      <c r="H167" s="2">
        <f t="shared" si="1"/>
        <v>0.51000000000931323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86572.02</v>
      </c>
      <c r="D168" s="1">
        <f>'PR-RAS'!E172</f>
        <v>53939.26</v>
      </c>
      <c r="E168" s="1">
        <v>0</v>
      </c>
      <c r="F168" s="1">
        <v>0</v>
      </c>
      <c r="G168" s="2">
        <f t="shared" si="0"/>
        <v>32473.240180000004</v>
      </c>
      <c r="H168" s="2">
        <f t="shared" si="1"/>
        <v>0.2800000000061118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119.35</v>
      </c>
      <c r="D169" s="1">
        <f>'PR-RAS'!E173</f>
        <v>1606.05</v>
      </c>
      <c r="E169" s="1">
        <v>0</v>
      </c>
      <c r="F169" s="1">
        <v>0</v>
      </c>
      <c r="G169" s="2">
        <f t="shared" si="0"/>
        <v>559.68359999999996</v>
      </c>
      <c r="H169" s="2">
        <f t="shared" si="1"/>
        <v>0.39999999999994884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5165.5200000000004</v>
      </c>
      <c r="D170" s="1">
        <f>'PR-RAS'!E174</f>
        <v>8166.66</v>
      </c>
      <c r="E170" s="1">
        <v>0</v>
      </c>
      <c r="F170" s="1">
        <v>0</v>
      </c>
      <c r="G170" s="2">
        <f t="shared" si="0"/>
        <v>3633.3039600000002</v>
      </c>
      <c r="H170" s="2">
        <f t="shared" si="1"/>
        <v>0.81999999999970896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1849</v>
      </c>
      <c r="D172" s="1">
        <f>'PR-RAS'!E176</f>
        <v>498.68</v>
      </c>
      <c r="E172" s="1">
        <v>0</v>
      </c>
      <c r="F172" s="1">
        <v>0</v>
      </c>
      <c r="G172" s="2">
        <f t="shared" si="0"/>
        <v>486.72756000000004</v>
      </c>
      <c r="H172" s="2">
        <f t="shared" si="1"/>
        <v>0.31999999999999318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39975.93</v>
      </c>
      <c r="D173" s="1">
        <f>'PR-RAS'!E177</f>
        <v>47660.12</v>
      </c>
      <c r="E173" s="1">
        <v>0</v>
      </c>
      <c r="F173" s="1">
        <v>0</v>
      </c>
      <c r="G173" s="2">
        <f t="shared" si="0"/>
        <v>23270.94124</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4509.3500000000004</v>
      </c>
      <c r="D174" s="1">
        <f>'PR-RAS'!E178</f>
        <v>6779.71</v>
      </c>
      <c r="E174" s="1">
        <v>0</v>
      </c>
      <c r="F174" s="1">
        <v>0</v>
      </c>
      <c r="G174" s="2">
        <f t="shared" si="0"/>
        <v>3125.8972099999996</v>
      </c>
      <c r="H174" s="2">
        <f t="shared" si="1"/>
        <v>0.64000000000032742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8325.85</v>
      </c>
      <c r="D175" s="1">
        <f>'PR-RAS'!E179</f>
        <v>16531.95</v>
      </c>
      <c r="E175" s="1">
        <v>0</v>
      </c>
      <c r="F175" s="1">
        <v>0</v>
      </c>
      <c r="G175" s="2">
        <f t="shared" si="0"/>
        <v>7201.8164999999999</v>
      </c>
      <c r="H175" s="2">
        <f t="shared" si="1"/>
        <v>0.19999999999890861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15006.66</v>
      </c>
      <c r="D177" s="1">
        <f>'PR-RAS'!E181</f>
        <v>14623.36</v>
      </c>
      <c r="E177" s="1">
        <v>0</v>
      </c>
      <c r="F177" s="1">
        <v>0</v>
      </c>
      <c r="G177" s="2">
        <f t="shared" si="0"/>
        <v>7788.5948800000006</v>
      </c>
      <c r="H177" s="2">
        <f t="shared" si="1"/>
        <v>0.7000000000007276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1232.79</v>
      </c>
      <c r="D179" s="1">
        <f>'PR-RAS'!E183</f>
        <v>1273.03</v>
      </c>
      <c r="E179" s="1">
        <v>0</v>
      </c>
      <c r="F179" s="1">
        <v>0</v>
      </c>
      <c r="G179" s="2">
        <f t="shared" si="0"/>
        <v>672.63529999999992</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3087.92</v>
      </c>
      <c r="D180" s="1">
        <f>'PR-RAS'!E184</f>
        <v>3550.07</v>
      </c>
      <c r="E180" s="1">
        <v>0</v>
      </c>
      <c r="F180" s="1">
        <v>0</v>
      </c>
      <c r="G180" s="2">
        <f t="shared" si="0"/>
        <v>1823.6627400000002</v>
      </c>
      <c r="H180" s="2">
        <f t="shared" si="1"/>
        <v>0.15000000000009095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7602.73</v>
      </c>
      <c r="D181" s="1">
        <f>'PR-RAS'!E185</f>
        <v>4731.25</v>
      </c>
      <c r="E181" s="1">
        <v>0</v>
      </c>
      <c r="F181" s="1">
        <v>0</v>
      </c>
      <c r="G181" s="2">
        <f t="shared" si="0"/>
        <v>3071.7413999999999</v>
      </c>
      <c r="H181" s="2">
        <f t="shared" si="1"/>
        <v>0.52000000000043656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210.63</v>
      </c>
      <c r="D182" s="1">
        <f>'PR-RAS'!E186</f>
        <v>170.75</v>
      </c>
      <c r="E182" s="1">
        <v>0</v>
      </c>
      <c r="F182" s="1">
        <v>0</v>
      </c>
      <c r="G182" s="2">
        <f t="shared" si="0"/>
        <v>99.93553</v>
      </c>
      <c r="H182" s="2">
        <f t="shared" si="1"/>
        <v>0.62000000000000455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9467.14</v>
      </c>
      <c r="D184" s="1">
        <f>'PR-RAS'!E188</f>
        <v>14598.830000000002</v>
      </c>
      <c r="E184" s="1">
        <v>0</v>
      </c>
      <c r="F184" s="1">
        <v>0</v>
      </c>
      <c r="G184" s="2">
        <f t="shared" si="0"/>
        <v>7075.6584000000003</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5611.69</v>
      </c>
      <c r="D185" s="1">
        <f>'PR-RAS'!E189</f>
        <v>6228.57</v>
      </c>
      <c r="E185" s="1">
        <v>0</v>
      </c>
      <c r="F185" s="1">
        <v>0</v>
      </c>
      <c r="G185" s="2">
        <f t="shared" si="0"/>
        <v>3324.6647199999998</v>
      </c>
      <c r="H185" s="2">
        <f t="shared" si="1"/>
        <v>0.74000000000069122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1201.07</v>
      </c>
      <c r="D186" s="1">
        <f>'PR-RAS'!E190</f>
        <v>1468.93</v>
      </c>
      <c r="E186" s="1">
        <v>0</v>
      </c>
      <c r="F186" s="1">
        <v>0</v>
      </c>
      <c r="G186" s="2">
        <f t="shared" si="0"/>
        <v>765.7020500000001</v>
      </c>
      <c r="H186" s="2">
        <f t="shared" si="1"/>
        <v>0.13999999999987267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667.62</v>
      </c>
      <c r="D187" s="1">
        <f>'PR-RAS'!E191</f>
        <v>612.42999999999995</v>
      </c>
      <c r="E187" s="1">
        <v>0</v>
      </c>
      <c r="F187" s="1">
        <v>0</v>
      </c>
      <c r="G187" s="2">
        <f t="shared" si="0"/>
        <v>352.00128000000001</v>
      </c>
      <c r="H187" s="2">
        <f t="shared" si="1"/>
        <v>0.80999999999994543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1674.56</v>
      </c>
      <c r="D189" s="1">
        <f>'PR-RAS'!E193</f>
        <v>3188.2</v>
      </c>
      <c r="E189" s="1">
        <v>0</v>
      </c>
      <c r="F189" s="1">
        <v>0</v>
      </c>
      <c r="G189" s="2">
        <f t="shared" si="0"/>
        <v>1513.5804799999999</v>
      </c>
      <c r="H189" s="2">
        <f t="shared" si="1"/>
        <v>0.63999999999987267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547.49</v>
      </c>
      <c r="E190" s="1">
        <v>0</v>
      </c>
      <c r="F190" s="1">
        <v>0</v>
      </c>
      <c r="G190" s="2">
        <f t="shared" si="0"/>
        <v>206.95122000000001</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312.2</v>
      </c>
      <c r="D191" s="1">
        <f>'PR-RAS'!E195</f>
        <v>2553.21</v>
      </c>
      <c r="E191" s="1">
        <v>0</v>
      </c>
      <c r="F191" s="1">
        <v>0</v>
      </c>
      <c r="G191" s="2">
        <f t="shared" si="0"/>
        <v>1029.5378000000001</v>
      </c>
      <c r="H191" s="2">
        <f t="shared" si="1"/>
        <v>0.41000000000002501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2523.17</v>
      </c>
      <c r="D192" s="1">
        <f>'PR-RAS'!E196</f>
        <v>1839.54</v>
      </c>
      <c r="E192" s="1">
        <v>0</v>
      </c>
      <c r="F192" s="1">
        <v>0</v>
      </c>
      <c r="G192" s="2">
        <f t="shared" si="0"/>
        <v>1184.6297500000001</v>
      </c>
      <c r="H192" s="2">
        <f t="shared" si="1"/>
        <v>0.63000000000010914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2523.17</v>
      </c>
      <c r="D206" s="1">
        <f>'PR-RAS'!E210</f>
        <v>1839.54</v>
      </c>
      <c r="E206" s="1">
        <v>0</v>
      </c>
      <c r="F206" s="1">
        <v>0</v>
      </c>
      <c r="G206" s="2">
        <f t="shared" si="0"/>
        <v>1271.4612499999998</v>
      </c>
      <c r="H206" s="2">
        <f t="shared" si="1"/>
        <v>0.63000000000010914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2523.17</v>
      </c>
      <c r="D207" s="1">
        <f>'PR-RAS'!E211</f>
        <v>1813.35</v>
      </c>
      <c r="E207" s="1">
        <v>0</v>
      </c>
      <c r="F207" s="1">
        <v>0</v>
      </c>
      <c r="G207" s="2">
        <f t="shared" si="0"/>
        <v>1266.8732199999999</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20.64</v>
      </c>
      <c r="E209" s="1">
        <v>0</v>
      </c>
      <c r="F209" s="1">
        <v>0</v>
      </c>
      <c r="G209" s="2">
        <f t="shared" si="0"/>
        <v>8.5862400000000001</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5.55</v>
      </c>
      <c r="E210" s="1">
        <v>0</v>
      </c>
      <c r="F210" s="1">
        <v>0</v>
      </c>
      <c r="G210" s="2">
        <f t="shared" si="0"/>
        <v>2.3198999999999996</v>
      </c>
      <c r="H210" s="2">
        <f t="shared" si="1"/>
        <v>0.45000000000000018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2256.29</v>
      </c>
      <c r="D248" s="1">
        <f>'PR-RAS'!E252</f>
        <v>4392.99</v>
      </c>
      <c r="E248" s="1">
        <v>0</v>
      </c>
      <c r="F248" s="1">
        <v>0</v>
      </c>
      <c r="G248" s="2">
        <f t="shared" si="0"/>
        <v>2727.4406899999999</v>
      </c>
      <c r="H248" s="2">
        <f t="shared" si="1"/>
        <v>0.3000000000001819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2256.29</v>
      </c>
      <c r="D255" s="1">
        <f>'PR-RAS'!E259</f>
        <v>4392.99</v>
      </c>
      <c r="E255" s="1">
        <v>0</v>
      </c>
      <c r="F255" s="1">
        <v>0</v>
      </c>
      <c r="G255" s="2">
        <f t="shared" si="0"/>
        <v>2804.7365800000002</v>
      </c>
      <c r="H255" s="2">
        <f t="shared" si="1"/>
        <v>0.3000000000001819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2256.29</v>
      </c>
      <c r="D256" s="1">
        <f>'PR-RAS'!E260</f>
        <v>4392.99</v>
      </c>
      <c r="E256" s="1">
        <v>0</v>
      </c>
      <c r="F256" s="1">
        <v>0</v>
      </c>
      <c r="G256" s="2">
        <f t="shared" si="0"/>
        <v>2815.7788500000001</v>
      </c>
      <c r="H256" s="2">
        <f t="shared" si="1"/>
        <v>0.3000000000001819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793691.02000000014</v>
      </c>
      <c r="D285" s="1">
        <f>'PR-RAS'!E289</f>
        <v>907472.78</v>
      </c>
      <c r="E285" s="1">
        <v>0</v>
      </c>
      <c r="F285" s="1">
        <v>0</v>
      </c>
      <c r="G285" s="2">
        <f t="shared" si="8"/>
        <v>740852.78871999995</v>
      </c>
      <c r="H285" s="2">
        <f t="shared" si="9"/>
        <v>0.2400000001071021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88562.939999999944</v>
      </c>
      <c r="D286" s="1">
        <f>'PR-RAS'!E290</f>
        <v>79290.779999999912</v>
      </c>
      <c r="E286" s="1">
        <v>0</v>
      </c>
      <c r="F286" s="1">
        <v>0</v>
      </c>
      <c r="G286" s="2">
        <f t="shared" si="8"/>
        <v>70436.182499999923</v>
      </c>
      <c r="H286" s="2">
        <f t="shared" si="9"/>
        <v>0.280000000144355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4155.93</v>
      </c>
      <c r="D288" s="1">
        <f>'PR-RAS'!E292</f>
        <v>10747.76</v>
      </c>
      <c r="E288" s="1">
        <v>0</v>
      </c>
      <c r="F288" s="1">
        <v>0</v>
      </c>
      <c r="G288" s="2">
        <f t="shared" si="8"/>
        <v>7361.9661499999993</v>
      </c>
      <c r="H288" s="2">
        <f t="shared" si="9"/>
        <v>0.30999999999949068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12296.56</v>
      </c>
      <c r="D290" s="1">
        <f>'PR-RAS'!E294</f>
        <v>16783.47</v>
      </c>
      <c r="E290" s="1">
        <v>0</v>
      </c>
      <c r="F290" s="1">
        <v>0</v>
      </c>
      <c r="G290" s="2">
        <f t="shared" si="8"/>
        <v>13254.5515</v>
      </c>
      <c r="H290" s="2">
        <f t="shared" si="9"/>
        <v>0.91000000000167347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81971.11</v>
      </c>
      <c r="D345" s="1">
        <f>'PR-RAS'!E350</f>
        <v>68090.350000000006</v>
      </c>
      <c r="E345" s="1">
        <v>0</v>
      </c>
      <c r="F345" s="1">
        <v>0</v>
      </c>
      <c r="G345" s="2">
        <f t="shared" si="8"/>
        <v>75044.222639999993</v>
      </c>
      <c r="H345" s="2">
        <f t="shared" si="9"/>
        <v>0.46000000000640284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28244.07</v>
      </c>
      <c r="D358" s="1">
        <f>'PR-RAS'!E363</f>
        <v>7600</v>
      </c>
      <c r="E358" s="1">
        <v>0</v>
      </c>
      <c r="F358" s="1">
        <v>0</v>
      </c>
      <c r="G358" s="2">
        <f t="shared" si="8"/>
        <v>15509.53299</v>
      </c>
      <c r="H358" s="2">
        <f t="shared" si="9"/>
        <v>6.9999999999708962E-2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7937.48</v>
      </c>
      <c r="D364" s="1">
        <f>'PR-RAS'!E369</f>
        <v>7600</v>
      </c>
      <c r="E364" s="1">
        <v>0</v>
      </c>
      <c r="F364" s="1">
        <v>0</v>
      </c>
      <c r="G364" s="2">
        <f t="shared" si="8"/>
        <v>8398.90524</v>
      </c>
      <c r="H364" s="2">
        <f t="shared" si="9"/>
        <v>0.47999999999956344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2521.86</v>
      </c>
      <c r="D365" s="1">
        <f>'PR-RAS'!E370</f>
        <v>924.94</v>
      </c>
      <c r="E365" s="1">
        <v>0</v>
      </c>
      <c r="F365" s="1">
        <v>0</v>
      </c>
      <c r="G365" s="2">
        <f t="shared" si="8"/>
        <v>1591.3133599999999</v>
      </c>
      <c r="H365" s="2">
        <f t="shared" si="9"/>
        <v>0.1999999999998181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475.06</v>
      </c>
      <c r="E366" s="1">
        <v>0</v>
      </c>
      <c r="F366" s="1">
        <v>0</v>
      </c>
      <c r="G366" s="2">
        <f t="shared" si="8"/>
        <v>346.79379999999998</v>
      </c>
      <c r="H366" s="2">
        <f t="shared" si="9"/>
        <v>6.0000000000002274E-2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5415.62</v>
      </c>
      <c r="D371" s="1">
        <f>'PR-RAS'!E376</f>
        <v>6200</v>
      </c>
      <c r="E371" s="1">
        <v>0</v>
      </c>
      <c r="F371" s="1">
        <v>0</v>
      </c>
      <c r="G371" s="2">
        <f t="shared" si="8"/>
        <v>6591.7793999999994</v>
      </c>
      <c r="H371" s="2">
        <f t="shared" si="9"/>
        <v>0.38000000000010914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20306.59</v>
      </c>
      <c r="D373" s="1">
        <f>'PR-RAS'!E378</f>
        <v>0</v>
      </c>
      <c r="E373" s="1">
        <v>0</v>
      </c>
      <c r="F373" s="1">
        <v>0</v>
      </c>
      <c r="G373" s="2">
        <f t="shared" si="8"/>
        <v>7554.0514800000001</v>
      </c>
      <c r="H373" s="2">
        <f t="shared" si="9"/>
        <v>0.40999999999985448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20306.59</v>
      </c>
      <c r="D374" s="1">
        <f>'PR-RAS'!E379</f>
        <v>0</v>
      </c>
      <c r="E374" s="1">
        <v>0</v>
      </c>
      <c r="F374" s="1">
        <v>0</v>
      </c>
      <c r="G374" s="2">
        <f t="shared" si="8"/>
        <v>7574.3580700000002</v>
      </c>
      <c r="H374" s="2">
        <f t="shared" si="9"/>
        <v>0.40999999999985448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53727.040000000001</v>
      </c>
      <c r="D397" s="1">
        <f>'PR-RAS'!E402</f>
        <v>60490.35</v>
      </c>
      <c r="E397" s="1">
        <v>0</v>
      </c>
      <c r="F397" s="1">
        <v>0</v>
      </c>
      <c r="G397" s="2">
        <f t="shared" si="8"/>
        <v>69184.265039999998</v>
      </c>
      <c r="H397" s="2">
        <f t="shared" si="9"/>
        <v>0.38999999999941792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53727.040000000001</v>
      </c>
      <c r="D398" s="1">
        <f>'PR-RAS'!E403</f>
        <v>60490.35</v>
      </c>
      <c r="E398" s="1">
        <v>0</v>
      </c>
      <c r="F398" s="1">
        <v>0</v>
      </c>
      <c r="G398" s="2">
        <f t="shared" si="8"/>
        <v>69358.972779999996</v>
      </c>
      <c r="H398" s="2">
        <f t="shared" si="9"/>
        <v>0.38999999999941792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81971.11</v>
      </c>
      <c r="D403" s="1">
        <f>'PR-RAS'!E408</f>
        <v>68090.350000000006</v>
      </c>
      <c r="E403" s="1">
        <v>0</v>
      </c>
      <c r="F403" s="1">
        <v>0</v>
      </c>
      <c r="G403" s="2">
        <f t="shared" si="8"/>
        <v>87697.027620000008</v>
      </c>
      <c r="H403" s="2">
        <f t="shared" si="9"/>
        <v>0.46000000000640284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882253.96000000008</v>
      </c>
      <c r="D407" s="1">
        <f>'PR-RAS'!E412</f>
        <v>986763.55999999994</v>
      </c>
      <c r="E407" s="1">
        <v>0</v>
      </c>
      <c r="F407" s="1">
        <v>0</v>
      </c>
      <c r="G407" s="2">
        <f t="shared" si="8"/>
        <v>1159447.1184800002</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875662.13000000012</v>
      </c>
      <c r="D408" s="1">
        <f>'PR-RAS'!E413</f>
        <v>975563.13</v>
      </c>
      <c r="E408" s="1">
        <v>0</v>
      </c>
      <c r="F408" s="1">
        <v>0</v>
      </c>
      <c r="G408" s="2">
        <f t="shared" si="8"/>
        <v>1150502.87473</v>
      </c>
      <c r="H408" s="2">
        <f t="shared" si="9"/>
        <v>0.26000000012572855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6591.8299999999581</v>
      </c>
      <c r="D409" s="1">
        <f>'PR-RAS'!E414</f>
        <v>11200.429999999935</v>
      </c>
      <c r="E409" s="1">
        <v>0</v>
      </c>
      <c r="F409" s="1">
        <v>0</v>
      </c>
      <c r="G409" s="2">
        <f t="shared" si="8"/>
        <v>11829.017519999928</v>
      </c>
      <c r="H409" s="2">
        <f t="shared" si="9"/>
        <v>0.59999999997671694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4155.93</v>
      </c>
      <c r="D411" s="1">
        <f>'PR-RAS'!E416</f>
        <v>10747.76</v>
      </c>
      <c r="E411" s="1">
        <v>0</v>
      </c>
      <c r="F411" s="1">
        <v>0</v>
      </c>
      <c r="G411" s="2">
        <f t="shared" si="8"/>
        <v>10517.094499999999</v>
      </c>
      <c r="H411" s="2">
        <f t="shared" si="9"/>
        <v>0.30999999999949068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12296.56</v>
      </c>
      <c r="D413" s="1">
        <f>'PR-RAS'!E418</f>
        <v>16783.47</v>
      </c>
      <c r="E413" s="1">
        <v>0</v>
      </c>
      <c r="F413" s="1">
        <v>0</v>
      </c>
      <c r="G413" s="2">
        <f t="shared" si="8"/>
        <v>18895.761999999999</v>
      </c>
      <c r="H413" s="2">
        <f t="shared" si="9"/>
        <v>0.91000000000167347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882253.96000000008</v>
      </c>
      <c r="D633" s="1">
        <f>'PR-RAS'!E639</f>
        <v>986763.55999999994</v>
      </c>
      <c r="E633" s="1">
        <v>0</v>
      </c>
      <c r="F633" s="1">
        <v>0</v>
      </c>
      <c r="G633" s="2">
        <f t="shared" si="10"/>
        <v>1804853.6425600001</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875662.13000000012</v>
      </c>
      <c r="D634" s="1">
        <f>'PR-RAS'!E640</f>
        <v>975563.13</v>
      </c>
      <c r="E634" s="1">
        <v>0</v>
      </c>
      <c r="F634" s="1">
        <v>0</v>
      </c>
      <c r="G634" s="2">
        <f t="shared" si="10"/>
        <v>1789357.0508700002</v>
      </c>
      <c r="H634" s="2">
        <f t="shared" si="11"/>
        <v>0.26000000012572855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6591.8299999999581</v>
      </c>
      <c r="D635" s="1">
        <f>'PR-RAS'!E641</f>
        <v>11200.429999999935</v>
      </c>
      <c r="E635" s="1">
        <v>0</v>
      </c>
      <c r="F635" s="1">
        <v>0</v>
      </c>
      <c r="G635" s="2">
        <f t="shared" si="10"/>
        <v>18381.365459999892</v>
      </c>
      <c r="H635" s="2">
        <f t="shared" si="11"/>
        <v>0.59999999997671694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4155.93</v>
      </c>
      <c r="D637" s="1">
        <f>'PR-RAS'!E643</f>
        <v>10747.76</v>
      </c>
      <c r="E637" s="1">
        <v>0</v>
      </c>
      <c r="F637" s="1">
        <v>0</v>
      </c>
      <c r="G637" s="2">
        <f t="shared" si="10"/>
        <v>16314.322200000001</v>
      </c>
      <c r="H637" s="2">
        <f t="shared" si="11"/>
        <v>0.30999999999949068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10747.759999999958</v>
      </c>
      <c r="D639" s="1">
        <f>'PR-RAS'!E645</f>
        <v>21948.189999999937</v>
      </c>
      <c r="E639" s="1">
        <v>0</v>
      </c>
      <c r="F639" s="1">
        <v>0</v>
      </c>
      <c r="G639" s="2">
        <f t="shared" si="10"/>
        <v>34862.961319999893</v>
      </c>
      <c r="H639" s="2">
        <f t="shared" si="11"/>
        <v>0.42999999997846317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45508.77</v>
      </c>
      <c r="D641" s="1">
        <f>'PR-RAS'!E647</f>
        <v>56347.66</v>
      </c>
      <c r="E641" s="1">
        <v>0</v>
      </c>
      <c r="F641" s="1">
        <v>0</v>
      </c>
      <c r="G641" s="2">
        <f t="shared" si="10"/>
        <v>101250.6176</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35610.589999999997</v>
      </c>
      <c r="D642" s="1">
        <f>'PR-RAS'!E649</f>
        <v>62785.58</v>
      </c>
      <c r="E642" s="1">
        <v>0</v>
      </c>
      <c r="F642" s="1">
        <v>0</v>
      </c>
      <c r="G642" s="2">
        <f t="shared" si="10"/>
        <v>103317.50175</v>
      </c>
      <c r="H642" s="2">
        <f t="shared" si="11"/>
        <v>0.83000000000174623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1021826.23</v>
      </c>
      <c r="D643" s="1">
        <f>'PR-RAS'!E650</f>
        <v>1124179.22</v>
      </c>
      <c r="E643" s="1">
        <v>0</v>
      </c>
      <c r="F643" s="1">
        <v>0</v>
      </c>
      <c r="G643" s="2">
        <f t="shared" si="10"/>
        <v>2099458.5581399999</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994651.24</v>
      </c>
      <c r="D644" s="1">
        <f>'PR-RAS'!E651</f>
        <v>1077632.49</v>
      </c>
      <c r="E644" s="1">
        <v>0</v>
      </c>
      <c r="F644" s="1">
        <v>0</v>
      </c>
      <c r="G644" s="2">
        <f t="shared" si="10"/>
        <v>2025396.12946</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62785.580000000075</v>
      </c>
      <c r="D645" s="1">
        <f>'PR-RAS'!E652</f>
        <v>109332.31000000006</v>
      </c>
      <c r="E645" s="1">
        <v>0</v>
      </c>
      <c r="F645" s="1">
        <v>0</v>
      </c>
      <c r="G645" s="2">
        <f t="shared" si="10"/>
        <v>181253.92880000011</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36</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340103.66</v>
      </c>
      <c r="D703" s="1">
        <f>'PR-RAS'!E710</f>
        <v>398469.08</v>
      </c>
      <c r="E703" s="1">
        <v>0</v>
      </c>
      <c r="F703" s="1">
        <v>0</v>
      </c>
      <c r="G703" s="2">
        <f t="shared" si="10"/>
        <v>798203.35763999994</v>
      </c>
      <c r="H703" s="2">
        <f t="shared" si="11"/>
        <v>0.42000000004190952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2057.14</v>
      </c>
      <c r="D709" s="1">
        <f>'PR-RAS'!E716</f>
        <v>8278</v>
      </c>
      <c r="E709" s="1">
        <v>0</v>
      </c>
      <c r="F709" s="1">
        <v>0</v>
      </c>
      <c r="G709" s="2">
        <f t="shared" si="10"/>
        <v>13178.10312</v>
      </c>
      <c r="H709" s="2">
        <f t="shared" si="11"/>
        <v>0.13999999999987267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1937.96</v>
      </c>
      <c r="D710" s="1">
        <f>'PR-RAS'!E717</f>
        <v>1951.87</v>
      </c>
      <c r="E710" s="1">
        <v>0</v>
      </c>
      <c r="F710" s="1">
        <v>0</v>
      </c>
      <c r="G710" s="2">
        <f t="shared" si="10"/>
        <v>4141.7653</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5857.96</v>
      </c>
      <c r="D711" s="1">
        <f>'PR-RAS'!E718</f>
        <v>5559.49</v>
      </c>
      <c r="E711" s="1">
        <v>0</v>
      </c>
      <c r="F711" s="1">
        <v>0</v>
      </c>
      <c r="G711" s="2">
        <f t="shared" si="10"/>
        <v>12053.627399999998</v>
      </c>
      <c r="H711" s="2">
        <f t="shared" si="11"/>
        <v>0.52999999999974534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1053.6099999999999</v>
      </c>
      <c r="D713" s="1">
        <f>'PR-RAS'!E720</f>
        <v>0</v>
      </c>
      <c r="E713" s="1">
        <v>0</v>
      </c>
      <c r="F713" s="1">
        <v>0</v>
      </c>
      <c r="G713" s="2">
        <f t="shared" si="10"/>
        <v>750.17031999999995</v>
      </c>
      <c r="H713" s="2">
        <f t="shared" si="11"/>
        <v>0.39000000000010004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810.9</v>
      </c>
      <c r="D715" s="1">
        <f>'PR-RAS'!E722</f>
        <v>412.39</v>
      </c>
      <c r="E715" s="1">
        <v>0</v>
      </c>
      <c r="F715" s="1">
        <v>0</v>
      </c>
      <c r="G715" s="2">
        <f t="shared" si="10"/>
        <v>1167.8755199999998</v>
      </c>
      <c r="H715" s="2">
        <f t="shared" si="11"/>
        <v>0.49000000000000909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5611.69</v>
      </c>
      <c r="D718" s="1">
        <f>'PR-RAS'!E725</f>
        <v>6228.57</v>
      </c>
      <c r="E718" s="1">
        <v>0</v>
      </c>
      <c r="F718" s="1">
        <v>0</v>
      </c>
      <c r="G718" s="2">
        <f t="shared" si="10"/>
        <v>12955.351109999998</v>
      </c>
      <c r="H718" s="2">
        <f t="shared" si="11"/>
        <v>0.74000000000069122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2256.29</v>
      </c>
      <c r="D809" s="1">
        <f>'PR-RAS'!E816</f>
        <v>4392.99</v>
      </c>
      <c r="E809" s="1">
        <v>0</v>
      </c>
      <c r="F809" s="1">
        <v>0</v>
      </c>
      <c r="G809" s="2">
        <f t="shared" si="10"/>
        <v>8922.15416</v>
      </c>
      <c r="H809" s="2">
        <f t="shared" si="11"/>
        <v>0.3000000000001819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1739672.86</v>
      </c>
      <c r="D984" s="6">
        <f>BILANCA!E6</f>
        <v>1798599.8499999999</v>
      </c>
      <c r="E984" s="6">
        <v>0</v>
      </c>
      <c r="F984" s="6">
        <v>0</v>
      </c>
      <c r="G984" s="7">
        <f t="shared" ref="G984:G1241" si="22">B984/1000*C984+B984/500*D984</f>
        <v>5336.8725599999998</v>
      </c>
      <c r="H984" s="7">
        <f t="shared" si="19"/>
        <v>0.2900000000372529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1612738.58</v>
      </c>
      <c r="D985" s="1">
        <f>BILANCA!E7</f>
        <v>1609768.5399999998</v>
      </c>
      <c r="E985" s="1">
        <v>0</v>
      </c>
      <c r="F985" s="1">
        <v>0</v>
      </c>
      <c r="G985" s="2">
        <f t="shared" si="22"/>
        <v>9664.5513199999987</v>
      </c>
      <c r="H985" s="2">
        <f t="shared" si="19"/>
        <v>0.88000000012107193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134689.04</v>
      </c>
      <c r="D986" s="1">
        <f>BILANCA!E8</f>
        <v>137239.03</v>
      </c>
      <c r="E986" s="1">
        <v>0</v>
      </c>
      <c r="F986" s="1">
        <v>0</v>
      </c>
      <c r="G986" s="2">
        <f t="shared" si="22"/>
        <v>1227.5012999999999</v>
      </c>
      <c r="H986" s="2">
        <f t="shared" si="19"/>
        <v>7.0000000006984919E-2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134689.04</v>
      </c>
      <c r="D988" s="1">
        <f>BILANCA!E10</f>
        <v>137239.03</v>
      </c>
      <c r="E988" s="1">
        <v>0</v>
      </c>
      <c r="F988" s="1">
        <v>0</v>
      </c>
      <c r="G988" s="2">
        <f t="shared" si="22"/>
        <v>2045.8355000000001</v>
      </c>
      <c r="H988" s="2">
        <f t="shared" si="19"/>
        <v>7.0000000006984919E-2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1368280</v>
      </c>
      <c r="D990" s="1">
        <f>BILANCA!E12</f>
        <v>1362760.7399999998</v>
      </c>
      <c r="E990" s="1">
        <v>0</v>
      </c>
      <c r="F990" s="1">
        <v>0</v>
      </c>
      <c r="G990" s="2">
        <f t="shared" si="22"/>
        <v>28656.610359999999</v>
      </c>
      <c r="H990" s="2">
        <f t="shared" si="19"/>
        <v>0.26000000024214387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1321954.7</v>
      </c>
      <c r="D991" s="1">
        <f>BILANCA!E13</f>
        <v>1327872.1099999999</v>
      </c>
      <c r="E991" s="1">
        <v>0</v>
      </c>
      <c r="F991" s="1">
        <v>0</v>
      </c>
      <c r="G991" s="2">
        <f t="shared" si="22"/>
        <v>31821.591359999999</v>
      </c>
      <c r="H991" s="2">
        <f t="shared" si="19"/>
        <v>0.40999999991618097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39607.629999999997</v>
      </c>
      <c r="D992" s="1">
        <f>BILANCA!E14</f>
        <v>39607.629999999997</v>
      </c>
      <c r="E992" s="1">
        <v>0</v>
      </c>
      <c r="F992" s="1">
        <v>0</v>
      </c>
      <c r="G992" s="2">
        <f t="shared" si="22"/>
        <v>1069.4060099999999</v>
      </c>
      <c r="H992" s="2">
        <f t="shared" si="19"/>
        <v>0.74000000000523869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1847042.37</v>
      </c>
      <c r="D993" s="1">
        <f>BILANCA!E15</f>
        <v>1878996.96</v>
      </c>
      <c r="E993" s="1">
        <v>0</v>
      </c>
      <c r="F993" s="1">
        <v>0</v>
      </c>
      <c r="G993" s="2">
        <f t="shared" si="22"/>
        <v>56050.362900000007</v>
      </c>
      <c r="H993" s="2">
        <f t="shared" si="19"/>
        <v>0.41000000014901161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564695.30000000005</v>
      </c>
      <c r="D996" s="1">
        <f>BILANCA!E18</f>
        <v>590732.48</v>
      </c>
      <c r="E996" s="1">
        <v>0</v>
      </c>
      <c r="F996" s="1">
        <v>0</v>
      </c>
      <c r="G996" s="2">
        <f t="shared" si="22"/>
        <v>22700.08338</v>
      </c>
      <c r="H996" s="2">
        <f t="shared" si="19"/>
        <v>0.78000000002793968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26018.710000000021</v>
      </c>
      <c r="D997" s="1">
        <f>BILANCA!E19</f>
        <v>18643.359999999986</v>
      </c>
      <c r="E997" s="1">
        <v>0</v>
      </c>
      <c r="F997" s="1">
        <v>0</v>
      </c>
      <c r="G997" s="2">
        <f t="shared" si="22"/>
        <v>886.2760199999999</v>
      </c>
      <c r="H997" s="2">
        <f t="shared" si="19"/>
        <v>0.6499999999650754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30655</v>
      </c>
      <c r="D998" s="1">
        <f>BILANCA!E20</f>
        <v>30009.81</v>
      </c>
      <c r="E998" s="1">
        <v>0</v>
      </c>
      <c r="F998" s="1">
        <v>0</v>
      </c>
      <c r="G998" s="2">
        <f t="shared" si="22"/>
        <v>1360.1193000000001</v>
      </c>
      <c r="H998" s="2">
        <f t="shared" si="19"/>
        <v>0.18999999999869033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1657.87</v>
      </c>
      <c r="D999" s="1">
        <f>BILANCA!E21</f>
        <v>2053.29</v>
      </c>
      <c r="E999" s="1">
        <v>0</v>
      </c>
      <c r="F999" s="1">
        <v>0</v>
      </c>
      <c r="G999" s="2">
        <f t="shared" si="22"/>
        <v>92.231200000000001</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151205.6</v>
      </c>
      <c r="D1000" s="1">
        <f>BILANCA!E22</f>
        <v>151205.59</v>
      </c>
      <c r="E1000" s="1">
        <v>0</v>
      </c>
      <c r="F1000" s="1">
        <v>0</v>
      </c>
      <c r="G1000" s="2">
        <f t="shared" si="22"/>
        <v>7711.4852600000004</v>
      </c>
      <c r="H1000" s="2">
        <f t="shared" si="19"/>
        <v>0.80999999999767169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18177.61</v>
      </c>
      <c r="D1001" s="1">
        <f>BILANCA!E23</f>
        <v>18177.61</v>
      </c>
      <c r="E1001" s="1">
        <v>0</v>
      </c>
      <c r="F1001" s="1">
        <v>0</v>
      </c>
      <c r="G1001" s="2">
        <f t="shared" si="22"/>
        <v>981.59094000000005</v>
      </c>
      <c r="H1001" s="2">
        <f t="shared" si="19"/>
        <v>0.77999999999883585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291851.39</v>
      </c>
      <c r="D1004" s="1">
        <f>BILANCA!E26</f>
        <v>291087.56</v>
      </c>
      <c r="E1004" s="1">
        <v>0</v>
      </c>
      <c r="F1004" s="1">
        <v>0</v>
      </c>
      <c r="G1004" s="2">
        <f t="shared" si="22"/>
        <v>18354.556710000001</v>
      </c>
      <c r="H1004" s="2">
        <f t="shared" si="19"/>
        <v>0.83000000001629815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467528.76</v>
      </c>
      <c r="D1006" s="1">
        <f>BILANCA!E28</f>
        <v>473890.5</v>
      </c>
      <c r="E1006" s="1">
        <v>0</v>
      </c>
      <c r="F1006" s="1">
        <v>0</v>
      </c>
      <c r="G1006" s="2">
        <f t="shared" si="22"/>
        <v>32552.124479999999</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20306.589999999997</v>
      </c>
      <c r="D1007" s="1">
        <f>BILANCA!E29</f>
        <v>16245.269999999997</v>
      </c>
      <c r="E1007" s="1">
        <v>0</v>
      </c>
      <c r="F1007" s="1">
        <v>0</v>
      </c>
      <c r="G1007" s="2">
        <f t="shared" si="22"/>
        <v>1267.1311199999998</v>
      </c>
      <c r="H1007" s="2">
        <f t="shared" si="19"/>
        <v>0.68000000000029104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33909.35</v>
      </c>
      <c r="D1008" s="1">
        <f>BILANCA!E30</f>
        <v>33909.35</v>
      </c>
      <c r="E1008" s="1">
        <v>0</v>
      </c>
      <c r="F1008" s="1">
        <v>0</v>
      </c>
      <c r="G1008" s="2">
        <f t="shared" si="22"/>
        <v>2543.2012500000001</v>
      </c>
      <c r="H1008" s="2">
        <f t="shared" si="19"/>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13602.76</v>
      </c>
      <c r="D1012" s="1">
        <f>BILANCA!E34</f>
        <v>17664.080000000002</v>
      </c>
      <c r="E1012" s="1">
        <v>0</v>
      </c>
      <c r="F1012" s="1">
        <v>0</v>
      </c>
      <c r="G1012" s="2">
        <f t="shared" si="22"/>
        <v>1418.9966800000002</v>
      </c>
      <c r="H1012" s="2">
        <f t="shared" si="19"/>
        <v>0.32000000000152795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1609.48</v>
      </c>
      <c r="D1014" s="1">
        <f>BILANCA!E36</f>
        <v>1609.48</v>
      </c>
      <c r="E1014" s="1">
        <v>0</v>
      </c>
      <c r="F1014" s="1">
        <v>0</v>
      </c>
      <c r="G1014" s="2">
        <f t="shared" si="22"/>
        <v>149.68164000000002</v>
      </c>
      <c r="H1014" s="2">
        <f t="shared" si="19"/>
        <v>0.96000000000003638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1609.48</v>
      </c>
      <c r="D1018" s="1">
        <f>BILANCA!E40</f>
        <v>1609.48</v>
      </c>
      <c r="E1018" s="1">
        <v>0</v>
      </c>
      <c r="F1018" s="1">
        <v>0</v>
      </c>
      <c r="G1018" s="2">
        <f t="shared" si="22"/>
        <v>168.99540000000002</v>
      </c>
      <c r="H1018" s="2">
        <f t="shared" si="19"/>
        <v>0.96000000000003638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791.09</v>
      </c>
      <c r="D1020" s="1">
        <f>BILANCA!E42</f>
        <v>791.09</v>
      </c>
      <c r="E1020" s="1">
        <v>0</v>
      </c>
      <c r="F1020" s="1">
        <v>0</v>
      </c>
      <c r="G1020" s="2">
        <f t="shared" si="22"/>
        <v>87.810990000000004</v>
      </c>
      <c r="H1020" s="2">
        <f t="shared" si="19"/>
        <v>0.18000000000006366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791.09</v>
      </c>
      <c r="D1022" s="1">
        <f>BILANCA!E44</f>
        <v>791.09</v>
      </c>
      <c r="E1022" s="1">
        <v>0</v>
      </c>
      <c r="F1022" s="1">
        <v>0</v>
      </c>
      <c r="G1022" s="2">
        <f t="shared" si="22"/>
        <v>92.557530000000014</v>
      </c>
      <c r="H1022" s="2">
        <f t="shared" si="19"/>
        <v>0.18000000000006366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104411.05</v>
      </c>
      <c r="D1032" s="1">
        <f>BILANCA!E54</f>
        <v>112559.38</v>
      </c>
      <c r="E1032" s="1">
        <v>0</v>
      </c>
      <c r="F1032" s="1">
        <v>0</v>
      </c>
      <c r="G1032" s="2">
        <f t="shared" si="22"/>
        <v>16146.96069</v>
      </c>
      <c r="H1032" s="2">
        <f t="shared" si="19"/>
        <v>0.430000000007567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104411.05</v>
      </c>
      <c r="D1033" s="1">
        <f>BILANCA!E55</f>
        <v>112559.38</v>
      </c>
      <c r="E1033" s="1">
        <v>0</v>
      </c>
      <c r="F1033" s="1">
        <v>0</v>
      </c>
      <c r="G1033" s="2">
        <f t="shared" si="22"/>
        <v>16476.490500000004</v>
      </c>
      <c r="H1033" s="2">
        <f t="shared" si="19"/>
        <v>0.430000000007567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109769.54</v>
      </c>
      <c r="D1034" s="1">
        <f>BILANCA!E56</f>
        <v>109768.77</v>
      </c>
      <c r="E1034" s="1">
        <v>0</v>
      </c>
      <c r="F1034" s="1">
        <v>0</v>
      </c>
      <c r="G1034" s="2">
        <f t="shared" si="22"/>
        <v>16794.661079999998</v>
      </c>
      <c r="H1034" s="2">
        <f t="shared" si="19"/>
        <v>0.69000000000232831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109769.54</v>
      </c>
      <c r="D1035" s="1">
        <f>BILANCA!E57</f>
        <v>109768.77</v>
      </c>
      <c r="E1035" s="1">
        <v>0</v>
      </c>
      <c r="F1035" s="1">
        <v>0</v>
      </c>
      <c r="G1035" s="2">
        <f t="shared" si="22"/>
        <v>17123.968159999997</v>
      </c>
      <c r="H1035" s="2">
        <f t="shared" si="19"/>
        <v>0.69000000000232831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126934.28</v>
      </c>
      <c r="D1046" s="1">
        <f>BILANCA!E68</f>
        <v>188831.31</v>
      </c>
      <c r="E1046" s="1">
        <v>0</v>
      </c>
      <c r="F1046" s="1">
        <v>0</v>
      </c>
      <c r="G1046" s="2">
        <f t="shared" si="22"/>
        <v>31789.6047</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62785.58</v>
      </c>
      <c r="D1047" s="1">
        <f>BILANCA!E69</f>
        <v>109332.31</v>
      </c>
      <c r="E1047" s="1">
        <v>0</v>
      </c>
      <c r="F1047" s="1">
        <v>0</v>
      </c>
      <c r="G1047" s="2">
        <f t="shared" si="22"/>
        <v>18012.8128</v>
      </c>
      <c r="H1047" s="2">
        <f t="shared" si="19"/>
        <v>0.72999999999592546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62785.58</v>
      </c>
      <c r="D1048" s="1">
        <f>BILANCA!E70</f>
        <v>107174.98</v>
      </c>
      <c r="E1048" s="1">
        <v>0</v>
      </c>
      <c r="F1048" s="1">
        <v>0</v>
      </c>
      <c r="G1048" s="2">
        <f t="shared" si="22"/>
        <v>18013.810100000002</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62785.58</v>
      </c>
      <c r="D1050" s="1">
        <f>BILANCA!E72</f>
        <v>107174.98</v>
      </c>
      <c r="E1050" s="1">
        <v>0</v>
      </c>
      <c r="F1050" s="1">
        <v>0</v>
      </c>
      <c r="G1050" s="2">
        <f t="shared" si="22"/>
        <v>18568.081180000001</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2157.33</v>
      </c>
      <c r="E1054" s="1">
        <v>0</v>
      </c>
      <c r="F1054" s="1">
        <v>0</v>
      </c>
      <c r="G1054" s="2">
        <f t="shared" si="22"/>
        <v>306.34085999999996</v>
      </c>
      <c r="H1054" s="2">
        <f t="shared" si="19"/>
        <v>0.32999999999992724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1450.35</v>
      </c>
      <c r="D1056" s="1">
        <f>BILANCA!E78</f>
        <v>1474.8400000000001</v>
      </c>
      <c r="E1056" s="1">
        <v>0</v>
      </c>
      <c r="F1056" s="1">
        <v>0</v>
      </c>
      <c r="G1056" s="2">
        <f t="shared" si="22"/>
        <v>321.20218999999997</v>
      </c>
      <c r="H1056" s="2">
        <f t="shared" si="19"/>
        <v>0.50999999999976353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66.36</v>
      </c>
      <c r="D1061" s="1">
        <f>BILANCA!E83</f>
        <v>140.36000000000001</v>
      </c>
      <c r="E1061" s="1">
        <v>0</v>
      </c>
      <c r="F1061" s="1">
        <v>0</v>
      </c>
      <c r="G1061" s="2">
        <f t="shared" si="22"/>
        <v>27.072240000000001</v>
      </c>
      <c r="H1061" s="2">
        <f t="shared" si="19"/>
        <v>0.72000000000001307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1383.99</v>
      </c>
      <c r="D1064" s="1">
        <f>BILANCA!E86</f>
        <v>1334.48</v>
      </c>
      <c r="E1064" s="1">
        <v>0</v>
      </c>
      <c r="F1064" s="1">
        <v>0</v>
      </c>
      <c r="G1064" s="2">
        <f t="shared" si="22"/>
        <v>328.28895</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4893.0200000000004</v>
      </c>
      <c r="D1096" s="1">
        <f>BILANCA!E118</f>
        <v>4893.03</v>
      </c>
      <c r="E1096" s="1">
        <v>0</v>
      </c>
      <c r="F1096" s="1">
        <v>0</v>
      </c>
      <c r="G1096" s="2">
        <f t="shared" si="22"/>
        <v>1658.73604</v>
      </c>
      <c r="H1096" s="2">
        <f t="shared" si="23"/>
        <v>5.0000000000181899E-2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4893.0200000000004</v>
      </c>
      <c r="D1097" s="1">
        <f>BILANCA!E119</f>
        <v>4893.03</v>
      </c>
      <c r="E1097" s="1">
        <v>0</v>
      </c>
      <c r="F1097" s="1">
        <v>0</v>
      </c>
      <c r="G1097" s="2">
        <f t="shared" si="22"/>
        <v>1673.4151200000001</v>
      </c>
      <c r="H1097" s="2">
        <f t="shared" si="23"/>
        <v>5.0000000000181899E-2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4893.0200000000004</v>
      </c>
      <c r="D1101" s="1">
        <f>BILANCA!E123</f>
        <v>4893.03</v>
      </c>
      <c r="E1101" s="1">
        <v>0</v>
      </c>
      <c r="F1101" s="1">
        <v>0</v>
      </c>
      <c r="G1101" s="2">
        <f t="shared" si="22"/>
        <v>1732.1314399999999</v>
      </c>
      <c r="H1101" s="2">
        <f t="shared" si="23"/>
        <v>5.0000000000181899E-2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12296.56</v>
      </c>
      <c r="D1124" s="1">
        <f>BILANCA!E146</f>
        <v>16783.47</v>
      </c>
      <c r="E1124" s="1">
        <v>0</v>
      </c>
      <c r="F1124" s="1">
        <v>0</v>
      </c>
      <c r="G1124" s="2">
        <f t="shared" si="22"/>
        <v>6466.7534999999998</v>
      </c>
      <c r="H1124" s="2">
        <f t="shared" si="23"/>
        <v>0.91000000000167347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12296.56</v>
      </c>
      <c r="D1137" s="1">
        <f>BILANCA!E159</f>
        <v>16783.47</v>
      </c>
      <c r="E1137" s="1">
        <v>0</v>
      </c>
      <c r="F1137" s="1">
        <v>0</v>
      </c>
      <c r="G1137" s="2">
        <f t="shared" si="22"/>
        <v>7062.9789999999994</v>
      </c>
      <c r="H1137" s="2">
        <f t="shared" si="23"/>
        <v>0.91000000000167347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45508.77</v>
      </c>
      <c r="D1148" s="1">
        <f>BILANCA!E170</f>
        <v>56347.66</v>
      </c>
      <c r="E1148" s="1">
        <v>0</v>
      </c>
      <c r="F1148" s="1">
        <v>0</v>
      </c>
      <c r="G1148" s="2">
        <f t="shared" si="22"/>
        <v>26103.674849999999</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45508.77</v>
      </c>
      <c r="D1149" s="1">
        <f>BILANCA!E171</f>
        <v>56347.66</v>
      </c>
      <c r="E1149" s="1">
        <v>0</v>
      </c>
      <c r="F1149" s="1">
        <v>0</v>
      </c>
      <c r="G1149" s="2">
        <f t="shared" si="22"/>
        <v>26261.878940000002</v>
      </c>
      <c r="H1149" s="2">
        <f t="shared" si="23"/>
        <v>0.56999999999970896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1739672.86</v>
      </c>
      <c r="D1152" s="1">
        <f>BILANCA!E175</f>
        <v>1798599.8499999999</v>
      </c>
      <c r="E1152" s="1">
        <v>0</v>
      </c>
      <c r="F1152" s="1">
        <v>0</v>
      </c>
      <c r="G1152" s="2">
        <f t="shared" si="22"/>
        <v>901931.46264000004</v>
      </c>
      <c r="H1152" s="2">
        <f t="shared" si="23"/>
        <v>0.2900000000372529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98996.94</v>
      </c>
      <c r="D1153" s="1">
        <f>BILANCA!E176</f>
        <v>145205.79</v>
      </c>
      <c r="E1153" s="1">
        <v>0</v>
      </c>
      <c r="F1153" s="1">
        <v>0</v>
      </c>
      <c r="G1153" s="2">
        <f t="shared" si="22"/>
        <v>66199.448400000008</v>
      </c>
      <c r="H1153" s="2">
        <f t="shared" si="23"/>
        <v>0.26999999998952262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85158.85</v>
      </c>
      <c r="D1154" s="1">
        <f>BILANCA!E177</f>
        <v>111119.66</v>
      </c>
      <c r="E1154" s="1">
        <v>0</v>
      </c>
      <c r="F1154" s="1">
        <v>0</v>
      </c>
      <c r="G1154" s="2">
        <f t="shared" si="22"/>
        <v>52565.087070000009</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44806.22</v>
      </c>
      <c r="D1155" s="1">
        <f>BILANCA!E178</f>
        <v>55775.59</v>
      </c>
      <c r="E1155" s="1">
        <v>0</v>
      </c>
      <c r="F1155" s="1">
        <v>0</v>
      </c>
      <c r="G1155" s="2">
        <f t="shared" si="22"/>
        <v>26893.472799999996</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14594.32</v>
      </c>
      <c r="D1156" s="1">
        <f>BILANCA!E179</f>
        <v>17968.63</v>
      </c>
      <c r="E1156" s="1">
        <v>0</v>
      </c>
      <c r="F1156" s="1">
        <v>0</v>
      </c>
      <c r="G1156" s="2">
        <f t="shared" si="22"/>
        <v>8741.9633400000002</v>
      </c>
      <c r="H1156" s="2">
        <f t="shared" si="23"/>
        <v>0.68999999999869033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221.03</v>
      </c>
      <c r="D1157" s="1">
        <f>BILANCA!E180</f>
        <v>190.46</v>
      </c>
      <c r="E1157" s="1">
        <v>0</v>
      </c>
      <c r="F1157" s="1">
        <v>0</v>
      </c>
      <c r="G1157" s="2">
        <f t="shared" si="22"/>
        <v>104.73929999999999</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221.03</v>
      </c>
      <c r="D1160" s="1">
        <f>BILANCA!E183</f>
        <v>190.46</v>
      </c>
      <c r="E1160" s="1">
        <v>0</v>
      </c>
      <c r="F1160" s="1">
        <v>0</v>
      </c>
      <c r="G1160" s="2">
        <f t="shared" si="22"/>
        <v>106.54514999999999</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25537.279999999999</v>
      </c>
      <c r="D1165" s="1">
        <f>BILANCA!E188</f>
        <v>37184.980000000003</v>
      </c>
      <c r="E1165" s="1">
        <v>0</v>
      </c>
      <c r="F1165" s="1">
        <v>0</v>
      </c>
      <c r="G1165" s="2">
        <f t="shared" si="22"/>
        <v>18183.117679999999</v>
      </c>
      <c r="H1165" s="2">
        <f t="shared" si="23"/>
        <v>0.29999999999563443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13838.09</v>
      </c>
      <c r="D1166" s="1">
        <f>BILANCA!E189</f>
        <v>34086.129999999997</v>
      </c>
      <c r="E1166" s="1">
        <v>0</v>
      </c>
      <c r="F1166" s="1">
        <v>0</v>
      </c>
      <c r="G1166" s="2">
        <f t="shared" si="22"/>
        <v>15007.894049999999</v>
      </c>
      <c r="H1166" s="2">
        <f t="shared" si="23"/>
        <v>0.21999999999752617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1640675.9200000002</v>
      </c>
      <c r="D1214" s="1">
        <f>BILANCA!E237</f>
        <v>1653394.0599999998</v>
      </c>
      <c r="E1214" s="1">
        <v>0</v>
      </c>
      <c r="F1214" s="1">
        <v>0</v>
      </c>
      <c r="G1214" s="2">
        <f t="shared" si="22"/>
        <v>1142864.1932399999</v>
      </c>
      <c r="H1214" s="2">
        <f t="shared" si="23"/>
        <v>0.13999999966472387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1617631.6</v>
      </c>
      <c r="D1215" s="1">
        <f>BILANCA!E238</f>
        <v>1614662.4</v>
      </c>
      <c r="E1215" s="1">
        <v>0</v>
      </c>
      <c r="F1215" s="1">
        <v>0</v>
      </c>
      <c r="G1215" s="2">
        <f t="shared" si="22"/>
        <v>1124493.8848000001</v>
      </c>
      <c r="H1215" s="2">
        <f t="shared" si="23"/>
        <v>0.79999999981373549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1617631.6</v>
      </c>
      <c r="D1216" s="1">
        <f>BILANCA!E239</f>
        <v>1614662.4</v>
      </c>
      <c r="E1216" s="1">
        <v>0</v>
      </c>
      <c r="F1216" s="1">
        <v>0</v>
      </c>
      <c r="G1216" s="2">
        <f t="shared" si="22"/>
        <v>1129340.8412000001</v>
      </c>
      <c r="H1216" s="2">
        <f t="shared" si="23"/>
        <v>0.79999999981373549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1617631.6</v>
      </c>
      <c r="D1217" s="1">
        <f>BILANCA!E240</f>
        <v>1614662.4</v>
      </c>
      <c r="E1217" s="1">
        <v>0</v>
      </c>
      <c r="F1217" s="1">
        <v>0</v>
      </c>
      <c r="G1217" s="2">
        <f t="shared" si="22"/>
        <v>1134187.7976000002</v>
      </c>
      <c r="H1217" s="2">
        <f t="shared" si="23"/>
        <v>0.79999999981373549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10747.76</v>
      </c>
      <c r="D1222" s="1">
        <f>BILANCA!E245</f>
        <v>21948.19</v>
      </c>
      <c r="E1222" s="1">
        <v>0</v>
      </c>
      <c r="F1222" s="1">
        <v>0</v>
      </c>
      <c r="G1222" s="2">
        <f t="shared" si="22"/>
        <v>13059.94946</v>
      </c>
      <c r="H1222" s="2">
        <f t="shared" si="23"/>
        <v>0.42999999999847205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10747.76</v>
      </c>
      <c r="D1223" s="1">
        <f>BILANCA!E246</f>
        <v>21948.19</v>
      </c>
      <c r="E1223" s="1">
        <v>0</v>
      </c>
      <c r="F1223" s="1">
        <v>0</v>
      </c>
      <c r="G1223" s="2">
        <f t="shared" si="22"/>
        <v>13114.5936</v>
      </c>
      <c r="H1223" s="2">
        <f t="shared" si="23"/>
        <v>0.42999999999847205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10747.76</v>
      </c>
      <c r="D1224" s="1">
        <f>BILANCA!E247</f>
        <v>21948.19</v>
      </c>
      <c r="E1224" s="1">
        <v>0</v>
      </c>
      <c r="F1224" s="1">
        <v>0</v>
      </c>
      <c r="G1224" s="2">
        <f t="shared" si="22"/>
        <v>13169.237739999999</v>
      </c>
      <c r="H1224" s="2">
        <f t="shared" si="23"/>
        <v>0.42999999999847205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12296.56</v>
      </c>
      <c r="D1232" s="1">
        <f>BILANCA!E255</f>
        <v>16783.47</v>
      </c>
      <c r="E1232" s="1">
        <v>0</v>
      </c>
      <c r="F1232" s="1">
        <v>0</v>
      </c>
      <c r="G1232" s="2">
        <f t="shared" si="22"/>
        <v>11420.011500000001</v>
      </c>
      <c r="H1232" s="2">
        <f t="shared" si="23"/>
        <v>0.91000000000167347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12296.56</v>
      </c>
      <c r="D1241" s="1">
        <f>BILANCA!E265</f>
        <v>16783.47</v>
      </c>
      <c r="E1241" s="1">
        <v>0</v>
      </c>
      <c r="F1241" s="1">
        <v>0</v>
      </c>
      <c r="G1241" s="2">
        <f t="shared" si="22"/>
        <v>11832.782999999999</v>
      </c>
      <c r="H1241" s="2">
        <f t="shared" si="23"/>
        <v>0.91000000000167347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1383.99</v>
      </c>
      <c r="D1244" s="1">
        <f>BILANCA!E268</f>
        <v>1334.48</v>
      </c>
      <c r="E1244" s="1">
        <v>0</v>
      </c>
      <c r="F1244" s="1">
        <v>0</v>
      </c>
      <c r="G1244" s="2">
        <f t="shared" si="24"/>
        <v>1057.8199500000001</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5282.81</v>
      </c>
      <c r="D1263" s="1">
        <f>BILANCA!E287</f>
        <v>3269.56</v>
      </c>
      <c r="E1263" s="1">
        <v>0</v>
      </c>
      <c r="F1263" s="1">
        <v>0</v>
      </c>
      <c r="G1263" s="2">
        <f t="shared" si="24"/>
        <v>3310.1404000000002</v>
      </c>
      <c r="H1263" s="2">
        <f t="shared" si="23"/>
        <v>0.62999999999965439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79876.039999999994</v>
      </c>
      <c r="D1264" s="1">
        <f>BILANCA!E288</f>
        <v>107850.1</v>
      </c>
      <c r="E1264" s="1">
        <v>0</v>
      </c>
      <c r="F1264" s="1">
        <v>0</v>
      </c>
      <c r="G1264" s="2">
        <f t="shared" si="24"/>
        <v>83056.923440000013</v>
      </c>
      <c r="H1264" s="2">
        <f t="shared" si="23"/>
        <v>0.13999999999941792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13838.09</v>
      </c>
      <c r="D1265" s="1">
        <f>BILANCA!E289</f>
        <v>34086.129999999997</v>
      </c>
      <c r="E1265" s="1">
        <v>0</v>
      </c>
      <c r="F1265" s="1">
        <v>0</v>
      </c>
      <c r="G1265" s="2">
        <f t="shared" si="24"/>
        <v>23126.918699999995</v>
      </c>
      <c r="H1265" s="2">
        <f t="shared" si="23"/>
        <v>0.21999999999752617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25537.279999999999</v>
      </c>
      <c r="D1274" s="1">
        <f>BILANCA!E298</f>
        <v>36738.69</v>
      </c>
      <c r="E1274" s="1">
        <v>0</v>
      </c>
      <c r="F1274" s="1">
        <v>0</v>
      </c>
      <c r="G1274" s="2">
        <f t="shared" si="24"/>
        <v>28813.266060000002</v>
      </c>
      <c r="H1274" s="2">
        <f t="shared" si="23"/>
        <v>0.58999999999650754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875662.13</v>
      </c>
      <c r="D1423" s="1">
        <f>'RAS-funkcijski'!E129</f>
        <v>975563.13</v>
      </c>
      <c r="E1423" s="1">
        <v>0</v>
      </c>
      <c r="F1423" s="1">
        <v>0</v>
      </c>
      <c r="G1423" s="2">
        <f t="shared" si="24"/>
        <v>353348.54875000002</v>
      </c>
      <c r="H1423" s="2">
        <f t="shared" si="27"/>
        <v>0.26000000000931323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875662.13</v>
      </c>
      <c r="D1427" s="1">
        <f>'RAS-funkcijski'!E133</f>
        <v>975563.13</v>
      </c>
      <c r="E1427" s="1">
        <v>0</v>
      </c>
      <c r="F1427" s="1">
        <v>0</v>
      </c>
      <c r="G1427" s="2">
        <f t="shared" si="24"/>
        <v>364655.70231000002</v>
      </c>
      <c r="H1427" s="2">
        <f t="shared" si="27"/>
        <v>0.26000000000931323</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875662.13</v>
      </c>
      <c r="D1435" s="13">
        <f>'RAS-funkcijski'!E141</f>
        <v>975563.13</v>
      </c>
      <c r="E1435" s="13">
        <v>0</v>
      </c>
      <c r="F1435" s="13">
        <v>0</v>
      </c>
      <c r="G1435" s="14">
        <f t="shared" si="24"/>
        <v>387270.00943000003</v>
      </c>
      <c r="H1435" s="14">
        <f t="shared" si="27"/>
        <v>0.26000000000931323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98996.93</v>
      </c>
      <c r="D1480" s="6"/>
      <c r="E1480" s="6">
        <v>0</v>
      </c>
      <c r="F1480" s="6">
        <v>0</v>
      </c>
      <c r="G1480" s="7">
        <f t="shared" ref="G1480:G1580" si="34">B1480/1000*C1480</f>
        <v>98.996929999999992</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1025190.8699999999</v>
      </c>
      <c r="D1481" s="1">
        <v>0</v>
      </c>
      <c r="E1481" s="1">
        <v>0</v>
      </c>
      <c r="F1481" s="1">
        <v>0</v>
      </c>
      <c r="G1481" s="2">
        <f t="shared" si="34"/>
        <v>2050.3817399999998</v>
      </c>
      <c r="H1481" s="2">
        <f t="shared" si="35"/>
        <v>0.13000000012107193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964700.5199999999</v>
      </c>
      <c r="D1483" s="1">
        <v>0</v>
      </c>
      <c r="E1483" s="1">
        <v>0</v>
      </c>
      <c r="F1483" s="1">
        <v>0</v>
      </c>
      <c r="G1483" s="2">
        <f t="shared" si="34"/>
        <v>3858.8020799999995</v>
      </c>
      <c r="H1483" s="2">
        <f t="shared" si="35"/>
        <v>0.48000000009778887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636490.11</v>
      </c>
      <c r="D1484" s="1">
        <v>0</v>
      </c>
      <c r="E1484" s="1">
        <v>0</v>
      </c>
      <c r="F1484" s="1">
        <v>0</v>
      </c>
      <c r="G1484" s="2">
        <f t="shared" si="34"/>
        <v>3182.45055</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279513.34000000003</v>
      </c>
      <c r="D1485" s="1">
        <v>0</v>
      </c>
      <c r="E1485" s="1">
        <v>0</v>
      </c>
      <c r="F1485" s="1">
        <v>0</v>
      </c>
      <c r="G1485" s="2">
        <f t="shared" si="34"/>
        <v>1677.0800400000003</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1830.08</v>
      </c>
      <c r="D1486" s="1">
        <v>0</v>
      </c>
      <c r="E1486" s="1">
        <v>0</v>
      </c>
      <c r="F1486" s="1">
        <v>0</v>
      </c>
      <c r="G1486" s="2">
        <f t="shared" si="34"/>
        <v>12.810560000000001</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46866.99</v>
      </c>
      <c r="D1491" s="1">
        <v>0</v>
      </c>
      <c r="E1491" s="1">
        <v>0</v>
      </c>
      <c r="F1491" s="1">
        <v>0</v>
      </c>
      <c r="G1491" s="2">
        <f t="shared" si="34"/>
        <v>562.40387999999996</v>
      </c>
      <c r="H1491" s="2">
        <f t="shared" si="35"/>
        <v>1.0000000002037268E-2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60490.35</v>
      </c>
      <c r="D1492" s="1">
        <v>0</v>
      </c>
      <c r="E1492" s="1">
        <v>0</v>
      </c>
      <c r="F1492" s="1">
        <v>0</v>
      </c>
      <c r="G1492" s="2">
        <f t="shared" si="34"/>
        <v>786.37455</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978982.01</v>
      </c>
      <c r="D1499" s="1">
        <v>0</v>
      </c>
      <c r="E1499" s="1">
        <v>0</v>
      </c>
      <c r="F1499" s="1">
        <v>0</v>
      </c>
      <c r="G1499" s="2">
        <f t="shared" si="34"/>
        <v>19579.640200000002</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938739.70000000007</v>
      </c>
      <c r="D1501" s="1">
        <v>0</v>
      </c>
      <c r="E1501" s="1">
        <v>0</v>
      </c>
      <c r="F1501" s="1">
        <v>0</v>
      </c>
      <c r="G1501" s="2">
        <f t="shared" si="34"/>
        <v>20652.273400000002</v>
      </c>
      <c r="H1501" s="2">
        <f t="shared" si="35"/>
        <v>0.29999999993015081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625520.74</v>
      </c>
      <c r="D1502" s="1">
        <v>0</v>
      </c>
      <c r="E1502" s="1">
        <v>0</v>
      </c>
      <c r="F1502" s="1">
        <v>0</v>
      </c>
      <c r="G1502" s="2">
        <f t="shared" si="34"/>
        <v>14386.97702</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276139.03000000003</v>
      </c>
      <c r="D1503" s="1">
        <v>0</v>
      </c>
      <c r="E1503" s="1">
        <v>0</v>
      </c>
      <c r="F1503" s="1">
        <v>0</v>
      </c>
      <c r="G1503" s="2">
        <f t="shared" si="34"/>
        <v>6627.3367200000012</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1860.65</v>
      </c>
      <c r="D1504" s="1">
        <v>0</v>
      </c>
      <c r="E1504" s="1">
        <v>0</v>
      </c>
      <c r="F1504" s="1">
        <v>0</v>
      </c>
      <c r="G1504" s="2">
        <f t="shared" si="34"/>
        <v>46.516250000000007</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35219.279999999999</v>
      </c>
      <c r="D1509" s="1">
        <v>0</v>
      </c>
      <c r="E1509" s="1">
        <v>0</v>
      </c>
      <c r="F1509" s="1">
        <v>0</v>
      </c>
      <c r="G1509" s="2">
        <f t="shared" si="34"/>
        <v>1056.5783999999999</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40242.31</v>
      </c>
      <c r="D1510" s="1">
        <v>0</v>
      </c>
      <c r="E1510" s="1">
        <v>0</v>
      </c>
      <c r="F1510" s="1">
        <v>0</v>
      </c>
      <c r="G1510" s="2">
        <f t="shared" si="34"/>
        <v>1247.51161</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145205.7899999998</v>
      </c>
      <c r="D1517" s="1">
        <v>0</v>
      </c>
      <c r="E1517" s="1">
        <v>0</v>
      </c>
      <c r="F1517" s="1">
        <v>0</v>
      </c>
      <c r="G1517" s="2">
        <f t="shared" si="34"/>
        <v>5517.8200199999928</v>
      </c>
      <c r="H1517" s="2">
        <f t="shared" si="35"/>
        <v>0.21000000019557774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37355.689999999995</v>
      </c>
      <c r="D1518" s="1">
        <v>0</v>
      </c>
      <c r="E1518" s="1">
        <v>0</v>
      </c>
      <c r="F1518" s="1">
        <v>0</v>
      </c>
      <c r="G1518" s="2">
        <f t="shared" si="34"/>
        <v>1456.8719099999998</v>
      </c>
      <c r="H1518" s="2">
        <f t="shared" si="35"/>
        <v>0.31000000000494765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3269.56</v>
      </c>
      <c r="D1524" s="1">
        <v>0</v>
      </c>
      <c r="E1524" s="1">
        <v>0</v>
      </c>
      <c r="F1524" s="1">
        <v>0</v>
      </c>
      <c r="G1524" s="2">
        <f t="shared" si="34"/>
        <v>147.1302</v>
      </c>
      <c r="H1524" s="2">
        <f t="shared" si="35"/>
        <v>0.44000000000005457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3269.56</v>
      </c>
      <c r="D1530" s="1">
        <v>0</v>
      </c>
      <c r="E1530" s="1">
        <v>0</v>
      </c>
      <c r="F1530" s="1">
        <v>0</v>
      </c>
      <c r="G1530" s="2">
        <f t="shared" si="34"/>
        <v>166.74755999999999</v>
      </c>
      <c r="H1530" s="2">
        <f t="shared" si="35"/>
        <v>0.44000000000005457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1600.57</v>
      </c>
      <c r="D1531" s="1">
        <v>0</v>
      </c>
      <c r="E1531" s="1">
        <v>0</v>
      </c>
      <c r="F1531" s="1">
        <v>0</v>
      </c>
      <c r="G1531" s="2">
        <f t="shared" si="34"/>
        <v>83.229639999999989</v>
      </c>
      <c r="H1531" s="2">
        <f t="shared" si="35"/>
        <v>0.43000000000006366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1668.99</v>
      </c>
      <c r="D1534" s="1">
        <v>0</v>
      </c>
      <c r="E1534" s="1">
        <v>0</v>
      </c>
      <c r="F1534" s="1">
        <v>0</v>
      </c>
      <c r="G1534" s="2">
        <f t="shared" si="34"/>
        <v>91.794449999999998</v>
      </c>
      <c r="H1534" s="2">
        <f t="shared" si="35"/>
        <v>9.9999999999909051E-3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34086.129999999997</v>
      </c>
      <c r="D1565" s="1">
        <v>0</v>
      </c>
      <c r="E1565" s="1">
        <v>0</v>
      </c>
      <c r="F1565" s="1">
        <v>0</v>
      </c>
      <c r="G1565" s="2">
        <f t="shared" si="34"/>
        <v>2931.4071799999997</v>
      </c>
      <c r="H1565" s="2">
        <f t="shared" si="35"/>
        <v>0.12999999999738066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33245.75</v>
      </c>
      <c r="D1566" s="1">
        <v>0</v>
      </c>
      <c r="E1566" s="1">
        <v>0</v>
      </c>
      <c r="F1566" s="1">
        <v>0</v>
      </c>
      <c r="G1566" s="2">
        <f t="shared" si="34"/>
        <v>2892.3802499999997</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840.38</v>
      </c>
      <c r="D1569" s="1">
        <v>0</v>
      </c>
      <c r="E1569" s="1">
        <v>0</v>
      </c>
      <c r="F1569" s="1">
        <v>0</v>
      </c>
      <c r="G1569" s="2">
        <f t="shared" si="34"/>
        <v>75.634199999999993</v>
      </c>
      <c r="H1569" s="2">
        <f t="shared" si="35"/>
        <v>0.37999999999999545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107850.1</v>
      </c>
      <c r="D1576" s="1">
        <v>0</v>
      </c>
      <c r="E1576" s="1">
        <v>0</v>
      </c>
      <c r="F1576" s="1">
        <v>0</v>
      </c>
      <c r="G1576" s="2">
        <f t="shared" si="34"/>
        <v>10461.459700000001</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107850.1</v>
      </c>
      <c r="D1578" s="1">
        <v>0</v>
      </c>
      <c r="E1578" s="1">
        <v>0</v>
      </c>
      <c r="F1578" s="1">
        <v>0</v>
      </c>
      <c r="G1578" s="2">
        <f t="shared" si="34"/>
        <v>10677.159900000001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7920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882253.96000000008</v>
      </c>
      <c r="I16" s="170">
        <f>'PR-RAS'!E6</f>
        <v>986763.55999999994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793691.02000000014</v>
      </c>
      <c r="I17" s="170">
        <f>'PR-RAS'!E151</f>
        <v>907472.78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10747.759999999958</v>
      </c>
      <c r="I18" s="170">
        <f>'PR-RAS'!E645</f>
        <v>21948.189999999937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1612738.58</v>
      </c>
      <c r="I20" s="173">
        <f>BILANCA!E7</f>
        <v>1609768.5399999998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126934.28</v>
      </c>
      <c r="I21" s="175">
        <f>BILANCA!E68</f>
        <v>188831.31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98996.94</v>
      </c>
      <c r="I22" s="175">
        <f>BILANCA!E176</f>
        <v>145205.79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1640675.9200000002</v>
      </c>
      <c r="I23" s="177">
        <f>BILANCA!E237</f>
        <v>1653394.0599999998</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875662.13</v>
      </c>
      <c r="I28" s="179">
        <f>'RAS-funkcijski'!E141</f>
        <v>975563.13</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98996.93</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145205.7899999998</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37355.689999999995</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107850.1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3" zoomScaleNormal="100" workbookViewId="0">
      <selection activeCell="H179" sqref="H1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882253.96000000008</v>
      </c>
      <c r="E6" s="51">
        <f>E7+E44+E50+E82+E106+E124+E133+E139</f>
        <v>986763.55999999994</v>
      </c>
      <c r="F6" s="52">
        <f t="shared" ref="F6:F131" si="0">IF(D6&lt;&gt;0,IF(E6/D6&gt;=100,"&gt;&gt;100",E6/D6*100),"-")</f>
        <v>111.84575017379348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7.0000000000000007E-2</v>
      </c>
      <c r="E82" s="51">
        <f t="shared" si="19"/>
        <v>0.04</v>
      </c>
      <c r="F82" s="52">
        <f t="shared" si="0"/>
        <v>57.142857142857139</v>
      </c>
    </row>
    <row r="83" spans="1:6" ht="12.75" customHeight="1" x14ac:dyDescent="0.2">
      <c r="A83" s="53">
        <v>641</v>
      </c>
      <c r="B83" s="85" t="s">
        <v>212</v>
      </c>
      <c r="C83" s="50" t="s">
        <v>213</v>
      </c>
      <c r="D83" s="51">
        <f t="shared" ref="D83:E83" si="20">SUM(D84:D90)</f>
        <v>7.0000000000000007E-2</v>
      </c>
      <c r="E83" s="51">
        <f t="shared" si="20"/>
        <v>0.04</v>
      </c>
      <c r="F83" s="52">
        <f t="shared" si="0"/>
        <v>57.142857142857139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7.0000000000000007E-2</v>
      </c>
      <c r="E85" s="242">
        <v>0.04</v>
      </c>
      <c r="F85" s="52">
        <f t="shared" si="0"/>
        <v>57.142857142857139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340488.08</v>
      </c>
      <c r="E106" s="51">
        <f t="shared" si="23"/>
        <v>398469.08</v>
      </c>
      <c r="F106" s="52">
        <f t="shared" si="0"/>
        <v>117.02878996527572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340488.08</v>
      </c>
      <c r="E112" s="51">
        <f t="shared" si="25"/>
        <v>398469.08</v>
      </c>
      <c r="F112" s="52">
        <f t="shared" si="0"/>
        <v>117.02878996527572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340488.08</v>
      </c>
      <c r="E117" s="242">
        <v>398469.08</v>
      </c>
      <c r="F117" s="52">
        <f t="shared" si="0"/>
        <v>117.02878996527572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270.75</v>
      </c>
      <c r="E124" s="51">
        <f t="shared" si="27"/>
        <v>270.72000000000003</v>
      </c>
      <c r="F124" s="52">
        <f t="shared" si="0"/>
        <v>99.988919667590039</v>
      </c>
    </row>
    <row r="125" spans="1:6" ht="12.75" customHeight="1" x14ac:dyDescent="0.2">
      <c r="A125" s="53">
        <v>661</v>
      </c>
      <c r="B125" s="86" t="s">
        <v>296</v>
      </c>
      <c r="C125" s="50" t="s">
        <v>297</v>
      </c>
      <c r="D125" s="51">
        <f t="shared" ref="D125:E125" si="28">SUM(D126:D127)</f>
        <v>270.75</v>
      </c>
      <c r="E125" s="51">
        <f t="shared" si="28"/>
        <v>270.72000000000003</v>
      </c>
      <c r="F125" s="52">
        <f t="shared" si="0"/>
        <v>99.988919667590039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270.75</v>
      </c>
      <c r="E127" s="242">
        <v>270.72000000000003</v>
      </c>
      <c r="F127" s="52">
        <f t="shared" si="0"/>
        <v>99.988919667590039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541495.06000000006</v>
      </c>
      <c r="E133" s="51">
        <f t="shared" si="30"/>
        <v>588023.72</v>
      </c>
      <c r="F133" s="52">
        <f t="shared" ref="F133:F223" si="31">IF(D133&lt;&gt;0,IF(E133/D133&gt;=100,"&gt;&gt;100",E133/D133*100),"-")</f>
        <v>108.59262871206985</v>
      </c>
    </row>
    <row r="134" spans="1:6" ht="24" x14ac:dyDescent="0.2">
      <c r="A134" s="53">
        <v>671</v>
      </c>
      <c r="B134" s="232" t="s">
        <v>314</v>
      </c>
      <c r="C134" s="50" t="s">
        <v>315</v>
      </c>
      <c r="D134" s="51">
        <f t="shared" ref="D134:E134" si="32">SUM(D135:D137)</f>
        <v>541495.06000000006</v>
      </c>
      <c r="E134" s="51">
        <f t="shared" si="32"/>
        <v>588023.72</v>
      </c>
      <c r="F134" s="52">
        <f t="shared" si="31"/>
        <v>108.59262871206985</v>
      </c>
    </row>
    <row r="135" spans="1:6" ht="12.75" customHeight="1" x14ac:dyDescent="0.2">
      <c r="A135" s="53">
        <v>6711</v>
      </c>
      <c r="B135" s="85" t="s">
        <v>316</v>
      </c>
      <c r="C135" s="50" t="s">
        <v>317</v>
      </c>
      <c r="D135" s="242">
        <v>459523.96</v>
      </c>
      <c r="E135" s="242">
        <v>519933.37</v>
      </c>
      <c r="F135" s="52">
        <f t="shared" si="31"/>
        <v>113.14608491796596</v>
      </c>
    </row>
    <row r="136" spans="1:6" ht="24" x14ac:dyDescent="0.2">
      <c r="A136" s="53">
        <v>6712</v>
      </c>
      <c r="B136" s="232" t="s">
        <v>318</v>
      </c>
      <c r="C136" s="50" t="s">
        <v>319</v>
      </c>
      <c r="D136" s="242">
        <v>81971.100000000006</v>
      </c>
      <c r="E136" s="242">
        <v>68090.350000000006</v>
      </c>
      <c r="F136" s="52">
        <f t="shared" si="31"/>
        <v>83.066287996623203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793691.02000000014</v>
      </c>
      <c r="E151" s="51">
        <f t="shared" si="35"/>
        <v>907472.78</v>
      </c>
      <c r="F151" s="52">
        <f t="shared" si="31"/>
        <v>114.33577514836944</v>
      </c>
    </row>
    <row r="152" spans="1:6" ht="12.75" customHeight="1" x14ac:dyDescent="0.2">
      <c r="A152" s="53">
        <v>31</v>
      </c>
      <c r="B152" s="85" t="s">
        <v>349</v>
      </c>
      <c r="C152" s="50" t="s">
        <v>35</v>
      </c>
      <c r="D152" s="51">
        <f t="shared" ref="D152:E152" si="36">D153+D158+D159</f>
        <v>518020.10000000003</v>
      </c>
      <c r="E152" s="51">
        <f t="shared" si="36"/>
        <v>614093.68000000005</v>
      </c>
      <c r="F152" s="52">
        <f t="shared" si="31"/>
        <v>118.54630351216102</v>
      </c>
    </row>
    <row r="153" spans="1:6" ht="12.75" customHeight="1" x14ac:dyDescent="0.2">
      <c r="A153" s="53">
        <v>311</v>
      </c>
      <c r="B153" s="85" t="s">
        <v>350</v>
      </c>
      <c r="C153" s="50" t="s">
        <v>351</v>
      </c>
      <c r="D153" s="51">
        <f t="shared" ref="D153:E153" si="37">SUM(D154:D157)</f>
        <v>425086.4</v>
      </c>
      <c r="E153" s="51">
        <f t="shared" si="37"/>
        <v>494755.10000000003</v>
      </c>
      <c r="F153" s="52">
        <f t="shared" si="31"/>
        <v>116.38930344513491</v>
      </c>
    </row>
    <row r="154" spans="1:6" ht="12.75" customHeight="1" x14ac:dyDescent="0.2">
      <c r="A154" s="53">
        <v>3111</v>
      </c>
      <c r="B154" s="85" t="s">
        <v>352</v>
      </c>
      <c r="C154" s="50" t="s">
        <v>353</v>
      </c>
      <c r="D154" s="242">
        <v>343379.69</v>
      </c>
      <c r="E154" s="242">
        <v>379473.45</v>
      </c>
      <c r="F154" s="52">
        <f t="shared" si="31"/>
        <v>110.51132639790082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1959.87</v>
      </c>
      <c r="E156" s="242">
        <v>3095.95</v>
      </c>
      <c r="F156" s="52">
        <f t="shared" si="31"/>
        <v>157.96711006342258</v>
      </c>
    </row>
    <row r="157" spans="1:6" ht="12.75" customHeight="1" x14ac:dyDescent="0.2">
      <c r="A157" s="53">
        <v>3114</v>
      </c>
      <c r="B157" s="85" t="s">
        <v>358</v>
      </c>
      <c r="C157" s="50" t="s">
        <v>359</v>
      </c>
      <c r="D157" s="242">
        <v>79746.84</v>
      </c>
      <c r="E157" s="242">
        <v>112185.7</v>
      </c>
      <c r="F157" s="52">
        <f t="shared" si="31"/>
        <v>140.6772983105036</v>
      </c>
    </row>
    <row r="158" spans="1:6" ht="12.75" customHeight="1" x14ac:dyDescent="0.2">
      <c r="A158" s="53">
        <v>312</v>
      </c>
      <c r="B158" s="85" t="s">
        <v>360</v>
      </c>
      <c r="C158" s="50" t="s">
        <v>361</v>
      </c>
      <c r="D158" s="242">
        <v>22753.56</v>
      </c>
      <c r="E158" s="242">
        <v>37703.99</v>
      </c>
      <c r="F158" s="52">
        <f t="shared" si="31"/>
        <v>165.7058939348392</v>
      </c>
    </row>
    <row r="159" spans="1:6" ht="12.75" customHeight="1" x14ac:dyDescent="0.2">
      <c r="A159" s="53">
        <v>313</v>
      </c>
      <c r="B159" s="85" t="s">
        <v>362</v>
      </c>
      <c r="C159" s="50" t="s">
        <v>363</v>
      </c>
      <c r="D159" s="51">
        <f t="shared" ref="D159:E159" si="38">SUM(D160:D162)</f>
        <v>70180.14</v>
      </c>
      <c r="E159" s="51">
        <f t="shared" si="38"/>
        <v>81634.59</v>
      </c>
      <c r="F159" s="52">
        <f t="shared" si="31"/>
        <v>116.32149779125547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70129.210000000006</v>
      </c>
      <c r="E161" s="242">
        <v>81634.59</v>
      </c>
      <c r="F161" s="52">
        <f t="shared" si="31"/>
        <v>116.40597405845581</v>
      </c>
    </row>
    <row r="162" spans="1:6" ht="12.75" customHeight="1" x14ac:dyDescent="0.2">
      <c r="A162" s="53">
        <v>3133</v>
      </c>
      <c r="B162" s="85" t="s">
        <v>367</v>
      </c>
      <c r="C162" s="50" t="s">
        <v>368</v>
      </c>
      <c r="D162" s="242">
        <v>50.93</v>
      </c>
      <c r="E162" s="242">
        <v>0</v>
      </c>
      <c r="F162" s="52">
        <f t="shared" si="31"/>
        <v>0</v>
      </c>
    </row>
    <row r="163" spans="1:6" ht="12.75" customHeight="1" x14ac:dyDescent="0.2">
      <c r="A163" s="53">
        <v>32</v>
      </c>
      <c r="B163" s="85" t="s">
        <v>369</v>
      </c>
      <c r="C163" s="50" t="s">
        <v>370</v>
      </c>
      <c r="D163" s="51">
        <f t="shared" ref="D163:E163" si="39">D164+D169+D177+D187+D188</f>
        <v>270891.45999999996</v>
      </c>
      <c r="E163" s="51">
        <f t="shared" si="39"/>
        <v>287146.57</v>
      </c>
      <c r="F163" s="52">
        <f t="shared" si="31"/>
        <v>106.00059891146071</v>
      </c>
    </row>
    <row r="164" spans="1:6" ht="12.75" customHeight="1" x14ac:dyDescent="0.2">
      <c r="A164" s="53">
        <v>321</v>
      </c>
      <c r="B164" s="85" t="s">
        <v>371</v>
      </c>
      <c r="C164" s="50" t="s">
        <v>372</v>
      </c>
      <c r="D164" s="51">
        <f t="shared" ref="D164:E164" si="40">SUM(D165:D168)</f>
        <v>6408.1</v>
      </c>
      <c r="E164" s="51">
        <f t="shared" si="40"/>
        <v>8134.7199999999993</v>
      </c>
      <c r="F164" s="52">
        <f t="shared" si="31"/>
        <v>126.9443360746555</v>
      </c>
    </row>
    <row r="165" spans="1:6" ht="12.75" customHeight="1" x14ac:dyDescent="0.2">
      <c r="A165" s="53">
        <v>3211</v>
      </c>
      <c r="B165" s="85" t="s">
        <v>373</v>
      </c>
      <c r="C165" s="50" t="s">
        <v>374</v>
      </c>
      <c r="D165" s="242">
        <v>550.14</v>
      </c>
      <c r="E165" s="242">
        <v>1285.23</v>
      </c>
      <c r="F165" s="52">
        <f t="shared" si="31"/>
        <v>233.61871523612172</v>
      </c>
    </row>
    <row r="166" spans="1:6" ht="12.75" customHeight="1" x14ac:dyDescent="0.2">
      <c r="A166" s="53">
        <v>3212</v>
      </c>
      <c r="B166" s="85" t="s">
        <v>375</v>
      </c>
      <c r="C166" s="50" t="s">
        <v>376</v>
      </c>
      <c r="D166" s="242">
        <v>5857.96</v>
      </c>
      <c r="E166" s="242">
        <v>5559.49</v>
      </c>
      <c r="F166" s="52">
        <f t="shared" si="31"/>
        <v>94.904881562864887</v>
      </c>
    </row>
    <row r="167" spans="1:6" ht="12.75" customHeight="1" x14ac:dyDescent="0.2">
      <c r="A167" s="53">
        <v>3213</v>
      </c>
      <c r="B167" s="85" t="s">
        <v>377</v>
      </c>
      <c r="C167" s="50" t="s">
        <v>378</v>
      </c>
      <c r="D167" s="242">
        <v>0</v>
      </c>
      <c r="E167" s="242">
        <v>1290</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215040.28999999998</v>
      </c>
      <c r="E169" s="51">
        <f t="shared" si="41"/>
        <v>216752.9</v>
      </c>
      <c r="F169" s="52">
        <f t="shared" si="31"/>
        <v>100.7964135465033</v>
      </c>
    </row>
    <row r="170" spans="1:6" ht="12.75" customHeight="1" x14ac:dyDescent="0.2">
      <c r="A170" s="53">
        <v>3221</v>
      </c>
      <c r="B170" s="85" t="s">
        <v>383</v>
      </c>
      <c r="C170" s="50" t="s">
        <v>384</v>
      </c>
      <c r="D170" s="242">
        <v>21654.42</v>
      </c>
      <c r="E170" s="242">
        <v>25343.74</v>
      </c>
      <c r="F170" s="52">
        <f t="shared" si="31"/>
        <v>117.03726075323193</v>
      </c>
    </row>
    <row r="171" spans="1:6" ht="12.75" customHeight="1" x14ac:dyDescent="0.2">
      <c r="A171" s="53">
        <v>3222</v>
      </c>
      <c r="B171" s="85" t="s">
        <v>385</v>
      </c>
      <c r="C171" s="50" t="s">
        <v>386</v>
      </c>
      <c r="D171" s="242">
        <v>99679.98</v>
      </c>
      <c r="E171" s="242">
        <v>127198.51</v>
      </c>
      <c r="F171" s="52">
        <f t="shared" si="31"/>
        <v>127.60687752946981</v>
      </c>
    </row>
    <row r="172" spans="1:6" ht="12.75" customHeight="1" x14ac:dyDescent="0.2">
      <c r="A172" s="53">
        <v>3223</v>
      </c>
      <c r="B172" s="85" t="s">
        <v>387</v>
      </c>
      <c r="C172" s="50" t="s">
        <v>388</v>
      </c>
      <c r="D172" s="242">
        <v>86572.02</v>
      </c>
      <c r="E172" s="242">
        <v>53939.26</v>
      </c>
      <c r="F172" s="52">
        <f t="shared" si="31"/>
        <v>62.305650255128619</v>
      </c>
    </row>
    <row r="173" spans="1:6" ht="12.75" customHeight="1" x14ac:dyDescent="0.2">
      <c r="A173" s="53">
        <v>3224</v>
      </c>
      <c r="B173" s="85" t="s">
        <v>389</v>
      </c>
      <c r="C173" s="50" t="s">
        <v>390</v>
      </c>
      <c r="D173" s="242">
        <v>119.35</v>
      </c>
      <c r="E173" s="310">
        <v>1606.05</v>
      </c>
      <c r="F173" s="52">
        <f t="shared" si="31"/>
        <v>1345.6640134059489</v>
      </c>
    </row>
    <row r="174" spans="1:6" ht="12.75" customHeight="1" x14ac:dyDescent="0.2">
      <c r="A174" s="53">
        <v>3225</v>
      </c>
      <c r="B174" s="85" t="s">
        <v>391</v>
      </c>
      <c r="C174" s="50" t="s">
        <v>392</v>
      </c>
      <c r="D174" s="242">
        <v>5165.5200000000004</v>
      </c>
      <c r="E174" s="242">
        <v>8166.66</v>
      </c>
      <c r="F174" s="52">
        <f t="shared" si="31"/>
        <v>158.09947498025366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1849</v>
      </c>
      <c r="E176" s="242">
        <v>498.68</v>
      </c>
      <c r="F176" s="52">
        <f t="shared" si="31"/>
        <v>26.970254191454838</v>
      </c>
    </row>
    <row r="177" spans="1:6" ht="12.75" customHeight="1" x14ac:dyDescent="0.2">
      <c r="A177" s="53">
        <v>323</v>
      </c>
      <c r="B177" s="85" t="s">
        <v>397</v>
      </c>
      <c r="C177" s="50" t="s">
        <v>398</v>
      </c>
      <c r="D177" s="51">
        <f t="shared" ref="D177:E177" si="42">SUM(D178:D186)</f>
        <v>39975.93</v>
      </c>
      <c r="E177" s="51">
        <f t="shared" si="42"/>
        <v>47660.12</v>
      </c>
      <c r="F177" s="52">
        <f t="shared" si="31"/>
        <v>119.22204186369147</v>
      </c>
    </row>
    <row r="178" spans="1:6" ht="12.75" customHeight="1" x14ac:dyDescent="0.2">
      <c r="A178" s="53">
        <v>3231</v>
      </c>
      <c r="B178" s="85" t="s">
        <v>399</v>
      </c>
      <c r="C178" s="50" t="s">
        <v>400</v>
      </c>
      <c r="D178" s="242">
        <v>4509.3500000000004</v>
      </c>
      <c r="E178" s="242">
        <v>6779.71</v>
      </c>
      <c r="F178" s="52">
        <f t="shared" si="31"/>
        <v>150.34783283621806</v>
      </c>
    </row>
    <row r="179" spans="1:6" ht="12.75" customHeight="1" x14ac:dyDescent="0.2">
      <c r="A179" s="53">
        <v>3232</v>
      </c>
      <c r="B179" s="85" t="s">
        <v>401</v>
      </c>
      <c r="C179" s="50" t="s">
        <v>402</v>
      </c>
      <c r="D179" s="242">
        <v>8325.85</v>
      </c>
      <c r="E179" s="242">
        <v>16531.95</v>
      </c>
      <c r="F179" s="52">
        <f t="shared" si="31"/>
        <v>198.5617084141559</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15006.66</v>
      </c>
      <c r="E181" s="242">
        <v>14623.36</v>
      </c>
      <c r="F181" s="52">
        <f t="shared" si="31"/>
        <v>97.445800731142043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1232.79</v>
      </c>
      <c r="E183" s="242">
        <v>1273.03</v>
      </c>
      <c r="F183" s="52">
        <f t="shared" si="31"/>
        <v>103.26414068900624</v>
      </c>
    </row>
    <row r="184" spans="1:6" ht="12.75" customHeight="1" x14ac:dyDescent="0.2">
      <c r="A184" s="53">
        <v>3237</v>
      </c>
      <c r="B184" s="85" t="s">
        <v>411</v>
      </c>
      <c r="C184" s="50" t="s">
        <v>412</v>
      </c>
      <c r="D184" s="242">
        <v>3087.92</v>
      </c>
      <c r="E184" s="242">
        <v>3550.07</v>
      </c>
      <c r="F184" s="52">
        <f t="shared" si="31"/>
        <v>114.96638513951139</v>
      </c>
    </row>
    <row r="185" spans="1:6" ht="12.75" customHeight="1" x14ac:dyDescent="0.2">
      <c r="A185" s="53">
        <v>3238</v>
      </c>
      <c r="B185" s="85" t="s">
        <v>413</v>
      </c>
      <c r="C185" s="50" t="s">
        <v>414</v>
      </c>
      <c r="D185" s="242">
        <v>7602.73</v>
      </c>
      <c r="E185" s="242">
        <v>4731.25</v>
      </c>
      <c r="F185" s="52">
        <f t="shared" si="31"/>
        <v>62.230935466602133</v>
      </c>
    </row>
    <row r="186" spans="1:6" ht="12.75" customHeight="1" x14ac:dyDescent="0.2">
      <c r="A186" s="53">
        <v>3239</v>
      </c>
      <c r="B186" s="85" t="s">
        <v>415</v>
      </c>
      <c r="C186" s="50" t="s">
        <v>416</v>
      </c>
      <c r="D186" s="242">
        <v>210.63</v>
      </c>
      <c r="E186" s="242">
        <v>170.75</v>
      </c>
      <c r="F186" s="52">
        <f t="shared" si="31"/>
        <v>81.066324835018762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9467.14</v>
      </c>
      <c r="E188" s="51">
        <f t="shared" si="43"/>
        <v>14598.830000000002</v>
      </c>
      <c r="F188" s="52">
        <f t="shared" si="31"/>
        <v>154.20528269361182</v>
      </c>
    </row>
    <row r="189" spans="1:6" ht="12.75" customHeight="1" x14ac:dyDescent="0.2">
      <c r="A189" s="53">
        <v>3291</v>
      </c>
      <c r="B189" s="232" t="s">
        <v>421</v>
      </c>
      <c r="C189" s="50" t="s">
        <v>422</v>
      </c>
      <c r="D189" s="242">
        <v>5611.69</v>
      </c>
      <c r="E189" s="242">
        <v>6228.57</v>
      </c>
      <c r="F189" s="52">
        <f t="shared" si="31"/>
        <v>110.99276688484218</v>
      </c>
    </row>
    <row r="190" spans="1:6" ht="12.75" customHeight="1" x14ac:dyDescent="0.2">
      <c r="A190" s="53">
        <v>3292</v>
      </c>
      <c r="B190" s="85" t="s">
        <v>423</v>
      </c>
      <c r="C190" s="50" t="s">
        <v>424</v>
      </c>
      <c r="D190" s="242">
        <v>1201.07</v>
      </c>
      <c r="E190" s="242">
        <v>1468.93</v>
      </c>
      <c r="F190" s="52">
        <f t="shared" si="31"/>
        <v>122.30178091202013</v>
      </c>
    </row>
    <row r="191" spans="1:6" ht="12.75" customHeight="1" x14ac:dyDescent="0.2">
      <c r="A191" s="53">
        <v>3293</v>
      </c>
      <c r="B191" s="85" t="s">
        <v>425</v>
      </c>
      <c r="C191" s="50" t="s">
        <v>426</v>
      </c>
      <c r="D191" s="242">
        <v>667.62</v>
      </c>
      <c r="E191" s="242">
        <v>612.42999999999995</v>
      </c>
      <c r="F191" s="52">
        <f t="shared" si="31"/>
        <v>91.733321350468827</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1674.56</v>
      </c>
      <c r="E193" s="242">
        <v>3188.2</v>
      </c>
      <c r="F193" s="52">
        <f t="shared" si="31"/>
        <v>190.39031148480794</v>
      </c>
    </row>
    <row r="194" spans="1:6" ht="12.75" customHeight="1" x14ac:dyDescent="0.2">
      <c r="A194" s="53" t="s">
        <v>431</v>
      </c>
      <c r="B194" s="85" t="s">
        <v>432</v>
      </c>
      <c r="C194" s="50" t="s">
        <v>431</v>
      </c>
      <c r="D194" s="242">
        <v>0</v>
      </c>
      <c r="E194" s="242">
        <v>547.49</v>
      </c>
      <c r="F194" s="52" t="str">
        <f t="shared" si="31"/>
        <v>-</v>
      </c>
    </row>
    <row r="195" spans="1:6" ht="12.75" customHeight="1" x14ac:dyDescent="0.2">
      <c r="A195" s="53">
        <v>3299</v>
      </c>
      <c r="B195" s="85" t="s">
        <v>433</v>
      </c>
      <c r="C195" s="50" t="s">
        <v>434</v>
      </c>
      <c r="D195" s="242">
        <v>312.2</v>
      </c>
      <c r="E195" s="242">
        <v>2553.21</v>
      </c>
      <c r="F195" s="52">
        <f t="shared" si="31"/>
        <v>817.81229980781552</v>
      </c>
    </row>
    <row r="196" spans="1:6" ht="12.75" customHeight="1" x14ac:dyDescent="0.2">
      <c r="A196" s="53">
        <v>34</v>
      </c>
      <c r="B196" s="232" t="s">
        <v>435</v>
      </c>
      <c r="C196" s="50" t="s">
        <v>436</v>
      </c>
      <c r="D196" s="51">
        <f t="shared" ref="D196:E196" si="44">D197+D202+D210</f>
        <v>2523.17</v>
      </c>
      <c r="E196" s="51">
        <f t="shared" si="44"/>
        <v>1839.54</v>
      </c>
      <c r="F196" s="52">
        <f t="shared" si="31"/>
        <v>72.905908044245933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2523.17</v>
      </c>
      <c r="E210" s="51">
        <f t="shared" si="47"/>
        <v>1839.54</v>
      </c>
      <c r="F210" s="52">
        <f t="shared" si="31"/>
        <v>72.905908044245933</v>
      </c>
    </row>
    <row r="211" spans="1:6" ht="12.75" customHeight="1" x14ac:dyDescent="0.2">
      <c r="A211" s="53">
        <v>3431</v>
      </c>
      <c r="B211" s="232" t="s">
        <v>465</v>
      </c>
      <c r="C211" s="50" t="s">
        <v>466</v>
      </c>
      <c r="D211" s="242">
        <v>2523.17</v>
      </c>
      <c r="E211" s="242">
        <v>1813.35</v>
      </c>
      <c r="F211" s="52">
        <f t="shared" si="31"/>
        <v>71.867928042898413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20.64</v>
      </c>
      <c r="F213" s="52" t="str">
        <f t="shared" si="31"/>
        <v>-</v>
      </c>
    </row>
    <row r="214" spans="1:6" ht="12.75" customHeight="1" x14ac:dyDescent="0.2">
      <c r="A214" s="53">
        <v>3434</v>
      </c>
      <c r="B214" s="85" t="s">
        <v>471</v>
      </c>
      <c r="C214" s="50" t="s">
        <v>472</v>
      </c>
      <c r="D214" s="242">
        <v>0</v>
      </c>
      <c r="E214" s="242">
        <v>5.55</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2256.29</v>
      </c>
      <c r="E252" s="51">
        <f t="shared" si="63"/>
        <v>4392.99</v>
      </c>
      <c r="F252" s="52">
        <f t="shared" ref="F252:F258" si="64">IF(D252&lt;&gt;0,IF(E252/D252&gt;=100,"&gt;&gt;100",E252/D252*100),"-")</f>
        <v>194.69970615479392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2256.29</v>
      </c>
      <c r="E259" s="51">
        <f t="shared" si="66"/>
        <v>4392.99</v>
      </c>
      <c r="F259" s="52">
        <f t="shared" ref="F259:F262" si="67">IF(D259&lt;&gt;0,IF(E259/D259&gt;=100,"&gt;&gt;100",E259/D259*100),"-")</f>
        <v>194.69970615479392</v>
      </c>
    </row>
    <row r="260" spans="1:6" ht="12.75" customHeight="1" x14ac:dyDescent="0.2">
      <c r="A260" s="53">
        <v>3721</v>
      </c>
      <c r="B260" s="85" t="s">
        <v>559</v>
      </c>
      <c r="C260" s="50" t="s">
        <v>560</v>
      </c>
      <c r="D260" s="242">
        <v>2256.29</v>
      </c>
      <c r="E260" s="242">
        <v>4392.99</v>
      </c>
      <c r="F260" s="52">
        <f t="shared" si="67"/>
        <v>194.69970615479392</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793691.02000000014</v>
      </c>
      <c r="E289" s="51">
        <f t="shared" si="79"/>
        <v>907472.78</v>
      </c>
      <c r="F289" s="52">
        <f t="shared" si="76"/>
        <v>114.33577514836944</v>
      </c>
    </row>
    <row r="290" spans="1:6" ht="12.75" customHeight="1" x14ac:dyDescent="0.2">
      <c r="A290" s="53" t="s">
        <v>608</v>
      </c>
      <c r="B290" s="85" t="s">
        <v>619</v>
      </c>
      <c r="C290" s="50" t="s">
        <v>620</v>
      </c>
      <c r="D290" s="51">
        <f>IF(D6&gt;=D289,D6-D289,0)</f>
        <v>88562.939999999944</v>
      </c>
      <c r="E290" s="51">
        <f>IF(E6&gt;=E289,E6-E289,0)</f>
        <v>79290.779999999912</v>
      </c>
      <c r="F290" s="52">
        <f t="shared" si="76"/>
        <v>89.530428867876296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4155.93</v>
      </c>
      <c r="E292" s="242">
        <v>10747.76</v>
      </c>
      <c r="F292" s="52">
        <f t="shared" si="76"/>
        <v>258.6126330327989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12296.56</v>
      </c>
      <c r="E294" s="242">
        <v>16783.47</v>
      </c>
      <c r="F294" s="52">
        <f t="shared" si="76"/>
        <v>136.48914818453292</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81971.11</v>
      </c>
      <c r="E350" s="51">
        <f t="shared" si="95"/>
        <v>68090.350000000006</v>
      </c>
      <c r="F350" s="52">
        <f t="shared" si="81"/>
        <v>83.066277863017845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28244.07</v>
      </c>
      <c r="E363" s="51">
        <f t="shared" si="99"/>
        <v>7600</v>
      </c>
      <c r="F363" s="52">
        <f t="shared" si="81"/>
        <v>26.908303229669094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7937.48</v>
      </c>
      <c r="E369" s="51">
        <f t="shared" si="101"/>
        <v>7600</v>
      </c>
      <c r="F369" s="52">
        <f t="shared" si="81"/>
        <v>95.748272751553401</v>
      </c>
    </row>
    <row r="370" spans="1:6" ht="12.75" customHeight="1" x14ac:dyDescent="0.2">
      <c r="A370" s="53">
        <v>4221</v>
      </c>
      <c r="B370" s="85" t="s">
        <v>674</v>
      </c>
      <c r="C370" s="50" t="s">
        <v>766</v>
      </c>
      <c r="D370" s="242">
        <v>2521.86</v>
      </c>
      <c r="E370" s="242">
        <v>924.94</v>
      </c>
      <c r="F370" s="52">
        <f t="shared" si="81"/>
        <v>36.676897210788859</v>
      </c>
    </row>
    <row r="371" spans="1:6" ht="12.75" customHeight="1" x14ac:dyDescent="0.2">
      <c r="A371" s="53">
        <v>4222</v>
      </c>
      <c r="B371" s="85" t="s">
        <v>767</v>
      </c>
      <c r="C371" s="50" t="s">
        <v>768</v>
      </c>
      <c r="D371" s="242">
        <v>0</v>
      </c>
      <c r="E371" s="242">
        <v>475.06</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5415.62</v>
      </c>
      <c r="E376" s="242">
        <v>6200</v>
      </c>
      <c r="F376" s="52">
        <f t="shared" si="81"/>
        <v>114.48366022726853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20306.59</v>
      </c>
      <c r="E378" s="51">
        <f t="shared" si="102"/>
        <v>0</v>
      </c>
      <c r="F378" s="52">
        <f t="shared" si="81"/>
        <v>0</v>
      </c>
    </row>
    <row r="379" spans="1:6" ht="12.75" customHeight="1" x14ac:dyDescent="0.2">
      <c r="A379" s="53">
        <v>4231</v>
      </c>
      <c r="B379" s="85" t="s">
        <v>692</v>
      </c>
      <c r="C379" s="50" t="s">
        <v>777</v>
      </c>
      <c r="D379" s="242">
        <v>20306.59</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53727.040000000001</v>
      </c>
      <c r="E402" s="51">
        <f t="shared" si="109"/>
        <v>60490.35</v>
      </c>
      <c r="F402" s="52">
        <f t="shared" si="81"/>
        <v>112.58827957021269</v>
      </c>
    </row>
    <row r="403" spans="1:6" ht="12.75" customHeight="1" x14ac:dyDescent="0.2">
      <c r="A403" s="53">
        <v>451</v>
      </c>
      <c r="B403" s="85" t="s">
        <v>811</v>
      </c>
      <c r="C403" s="50" t="s">
        <v>812</v>
      </c>
      <c r="D403" s="242">
        <v>53727.040000000001</v>
      </c>
      <c r="E403" s="242">
        <v>60490.35</v>
      </c>
      <c r="F403" s="52">
        <f t="shared" si="81"/>
        <v>112.58827957021269</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81971.11</v>
      </c>
      <c r="E408" s="51">
        <f t="shared" si="111"/>
        <v>68090.350000000006</v>
      </c>
      <c r="F408" s="52">
        <f t="shared" si="81"/>
        <v>83.066277863017845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882253.96000000008</v>
      </c>
      <c r="E412" s="51">
        <f>E6+E298</f>
        <v>986763.55999999994</v>
      </c>
      <c r="F412" s="52">
        <f t="shared" si="81"/>
        <v>111.84575017379348</v>
      </c>
    </row>
    <row r="413" spans="1:6" ht="12.75" customHeight="1" x14ac:dyDescent="0.2">
      <c r="A413" s="53" t="s">
        <v>608</v>
      </c>
      <c r="B413" s="85" t="s">
        <v>831</v>
      </c>
      <c r="C413" s="50" t="s">
        <v>832</v>
      </c>
      <c r="D413" s="51">
        <f t="shared" ref="D413:E413" si="112">D289+D350</f>
        <v>875662.13000000012</v>
      </c>
      <c r="E413" s="51">
        <f t="shared" si="112"/>
        <v>975563.13</v>
      </c>
      <c r="F413" s="52">
        <f t="shared" si="81"/>
        <v>111.40862400889711</v>
      </c>
    </row>
    <row r="414" spans="1:6" ht="12.75" customHeight="1" x14ac:dyDescent="0.2">
      <c r="A414" s="53" t="s">
        <v>608</v>
      </c>
      <c r="B414" s="85" t="s">
        <v>833</v>
      </c>
      <c r="C414" s="50" t="s">
        <v>834</v>
      </c>
      <c r="D414" s="51">
        <f t="shared" ref="D414:E414" si="113">IF(D412&gt;=D413,D412-D413,0)</f>
        <v>6591.8299999999581</v>
      </c>
      <c r="E414" s="51">
        <f t="shared" si="113"/>
        <v>11200.429999999935</v>
      </c>
      <c r="F414" s="52">
        <f t="shared" si="81"/>
        <v>169.91381755900875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4155.93</v>
      </c>
      <c r="E416" s="51">
        <f t="shared" si="115"/>
        <v>10747.76</v>
      </c>
      <c r="F416" s="52">
        <f t="shared" si="81"/>
        <v>258.6126330327989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12296.56</v>
      </c>
      <c r="E418" s="62">
        <f t="shared" si="117"/>
        <v>16783.47</v>
      </c>
      <c r="F418" s="57">
        <f t="shared" si="81"/>
        <v>136.48914818453292</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882253.96000000008</v>
      </c>
      <c r="E639" s="51">
        <f t="shared" si="180"/>
        <v>986763.55999999994</v>
      </c>
      <c r="F639" s="52">
        <f t="shared" si="119"/>
        <v>111.84575017379348</v>
      </c>
    </row>
    <row r="640" spans="1:6" ht="12.75" customHeight="1" x14ac:dyDescent="0.2">
      <c r="A640" s="53" t="s">
        <v>608</v>
      </c>
      <c r="B640" s="85" t="s">
        <v>1277</v>
      </c>
      <c r="C640" s="50" t="s">
        <v>1278</v>
      </c>
      <c r="D640" s="51">
        <f t="shared" ref="D640:E640" si="181">D413+D528</f>
        <v>875662.13000000012</v>
      </c>
      <c r="E640" s="51">
        <f t="shared" si="181"/>
        <v>975563.13</v>
      </c>
      <c r="F640" s="52">
        <f t="shared" si="119"/>
        <v>111.40862400889711</v>
      </c>
    </row>
    <row r="641" spans="1:6" ht="12.75" customHeight="1" x14ac:dyDescent="0.2">
      <c r="A641" s="53" t="s">
        <v>608</v>
      </c>
      <c r="B641" s="85" t="s">
        <v>1279</v>
      </c>
      <c r="C641" s="50" t="s">
        <v>1280</v>
      </c>
      <c r="D641" s="51">
        <f t="shared" ref="D641:E641" si="182">IF(D639&gt;=D640,D639-D640,0)</f>
        <v>6591.8299999999581</v>
      </c>
      <c r="E641" s="51">
        <f t="shared" si="182"/>
        <v>11200.429999999935</v>
      </c>
      <c r="F641" s="52">
        <f t="shared" si="119"/>
        <v>169.91381755900875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4155.93</v>
      </c>
      <c r="E643" s="51">
        <f t="shared" si="184"/>
        <v>10747.76</v>
      </c>
      <c r="F643" s="52">
        <f t="shared" si="119"/>
        <v>258.6126330327989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10747.759999999958</v>
      </c>
      <c r="E645" s="51">
        <f t="shared" si="186"/>
        <v>21948.189999999937</v>
      </c>
      <c r="F645" s="52">
        <f t="shared" si="119"/>
        <v>204.21176133445499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45508.77</v>
      </c>
      <c r="E647" s="243">
        <v>56347.66</v>
      </c>
      <c r="F647" s="57">
        <f t="shared" si="119"/>
        <v>123.81714557435855</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35610.589999999997</v>
      </c>
      <c r="E649" s="242">
        <v>62785.58</v>
      </c>
      <c r="F649" s="52">
        <f t="shared" ref="F649:F724" si="188">IF(D649&lt;&gt;0,IF(E649/D649&gt;=100,"&gt;&gt;100",E649/D649*100),"-")</f>
        <v>176.31154103315899</v>
      </c>
    </row>
    <row r="650" spans="1:6" ht="12.75" customHeight="1" x14ac:dyDescent="0.2">
      <c r="A650" s="53" t="s">
        <v>1296</v>
      </c>
      <c r="B650" s="85" t="s">
        <v>1297</v>
      </c>
      <c r="C650" s="50" t="s">
        <v>1296</v>
      </c>
      <c r="D650" s="242">
        <v>1021826.23</v>
      </c>
      <c r="E650" s="242">
        <v>1124179.22</v>
      </c>
      <c r="F650" s="52">
        <f t="shared" si="188"/>
        <v>110.01667279572575</v>
      </c>
    </row>
    <row r="651" spans="1:6" ht="12.75" customHeight="1" x14ac:dyDescent="0.2">
      <c r="A651" s="53" t="s">
        <v>1298</v>
      </c>
      <c r="B651" s="85" t="s">
        <v>1299</v>
      </c>
      <c r="C651" s="50" t="s">
        <v>1298</v>
      </c>
      <c r="D651" s="242">
        <v>994651.24</v>
      </c>
      <c r="E651" s="242">
        <v>1077632.49</v>
      </c>
      <c r="F651" s="52">
        <f t="shared" si="188"/>
        <v>108.34274835871113</v>
      </c>
    </row>
    <row r="652" spans="1:6" ht="24" x14ac:dyDescent="0.2">
      <c r="A652" s="53">
        <v>11</v>
      </c>
      <c r="B652" s="85" t="s">
        <v>1300</v>
      </c>
      <c r="C652" s="50" t="s">
        <v>1301</v>
      </c>
      <c r="D652" s="51">
        <f t="shared" ref="D652:E652" si="189">+D649+D650-D651</f>
        <v>62785.580000000075</v>
      </c>
      <c r="E652" s="51">
        <f t="shared" si="189"/>
        <v>109332.31000000006</v>
      </c>
      <c r="F652" s="52">
        <f t="shared" si="188"/>
        <v>174.1360197675962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36</v>
      </c>
      <c r="E654" s="262">
        <v>36</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34</v>
      </c>
      <c r="E656" s="262">
        <v>34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340103.66</v>
      </c>
      <c r="E710" s="242">
        <v>398469.08</v>
      </c>
      <c r="F710" s="52">
        <f t="shared" si="188"/>
        <v>117.16106789324175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2057.14</v>
      </c>
      <c r="E716" s="242">
        <v>8278</v>
      </c>
      <c r="F716" s="52">
        <f t="shared" si="188"/>
        <v>402.40333667130096</v>
      </c>
    </row>
    <row r="717" spans="1:6" ht="12.75" customHeight="1" x14ac:dyDescent="0.2">
      <c r="A717" s="53">
        <v>31215</v>
      </c>
      <c r="B717" s="85" t="s">
        <v>1413</v>
      </c>
      <c r="C717" s="50" t="s">
        <v>1414</v>
      </c>
      <c r="D717" s="242">
        <v>1937.96</v>
      </c>
      <c r="E717" s="242">
        <v>1951.87</v>
      </c>
      <c r="F717" s="52">
        <f t="shared" si="188"/>
        <v>100.71776507255051</v>
      </c>
    </row>
    <row r="718" spans="1:6" ht="12.75" customHeight="1" x14ac:dyDescent="0.2">
      <c r="A718" s="53">
        <v>32121</v>
      </c>
      <c r="B718" s="85" t="s">
        <v>1415</v>
      </c>
      <c r="C718" s="50" t="s">
        <v>1416</v>
      </c>
      <c r="D718" s="242">
        <v>5857.96</v>
      </c>
      <c r="E718" s="242">
        <v>5559.49</v>
      </c>
      <c r="F718" s="52">
        <f t="shared" si="188"/>
        <v>94.904881562864887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1053.6099999999999</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810.9</v>
      </c>
      <c r="E722" s="242">
        <v>412.39</v>
      </c>
      <c r="F722" s="52">
        <f t="shared" si="188"/>
        <v>50.855839191022326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5611.69</v>
      </c>
      <c r="E725" s="242">
        <v>6228.57</v>
      </c>
      <c r="F725" s="52">
        <f t="shared" ref="F725:F979" si="190">IF(D725&lt;&gt;0,IF(E725/D725&gt;=100,"&gt;&gt;100",E725/D725*100),"-")</f>
        <v>110.99276688484218</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2256.29</v>
      </c>
      <c r="E816" s="242">
        <v>4392.99</v>
      </c>
      <c r="F816" s="52">
        <f t="shared" si="190"/>
        <v>194.69970615479392</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H273" sqref="H2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1739672.86</v>
      </c>
      <c r="E6" s="229">
        <f t="shared" si="0"/>
        <v>1798599.8499999999</v>
      </c>
      <c r="F6" s="230">
        <f t="shared" ref="F6:F260" si="1">IF(D6&gt;0,IF(E6/D6&gt;=100,"&gt;&gt;100",E6/D6*100),"-")</f>
        <v>103.38724546177032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1612738.58</v>
      </c>
      <c r="E7" s="104">
        <f t="shared" si="2"/>
        <v>1609768.5399999998</v>
      </c>
      <c r="F7" s="93">
        <f t="shared" si="1"/>
        <v>99.815838720742931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134689.04</v>
      </c>
      <c r="E8" s="104">
        <f>E9+E10-E11</f>
        <v>137239.03</v>
      </c>
      <c r="F8" s="93">
        <f t="shared" si="1"/>
        <v>101.89324239002669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134689.04</v>
      </c>
      <c r="E10" s="247">
        <v>137239.03</v>
      </c>
      <c r="F10" s="93">
        <f t="shared" si="1"/>
        <v>101.89324239002669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1368280</v>
      </c>
      <c r="E12" s="104">
        <f t="shared" si="3"/>
        <v>1362760.7399999998</v>
      </c>
      <c r="F12" s="93">
        <f t="shared" si="1"/>
        <v>99.596627883181782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1321954.7</v>
      </c>
      <c r="E13" s="104">
        <f t="shared" si="4"/>
        <v>1327872.1099999999</v>
      </c>
      <c r="F13" s="93">
        <f t="shared" si="1"/>
        <v>100.4476257771919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39607.629999999997</v>
      </c>
      <c r="E14" s="247">
        <v>39607.629999999997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1847042.37</v>
      </c>
      <c r="E15" s="247">
        <v>1878996.96</v>
      </c>
      <c r="F15" s="93">
        <f t="shared" si="1"/>
        <v>101.73004098438739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564695.30000000005</v>
      </c>
      <c r="E18" s="247">
        <v>590732.48</v>
      </c>
      <c r="F18" s="93">
        <f t="shared" si="1"/>
        <v>104.61083703016476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26018.710000000021</v>
      </c>
      <c r="E19" s="104">
        <f t="shared" si="5"/>
        <v>18643.359999999986</v>
      </c>
      <c r="F19" s="93">
        <f t="shared" si="1"/>
        <v>71.653667687598542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30655</v>
      </c>
      <c r="E20" s="247">
        <v>30009.81</v>
      </c>
      <c r="F20" s="93">
        <f t="shared" si="1"/>
        <v>97.89531887130974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1657.87</v>
      </c>
      <c r="E21" s="247">
        <v>2053.29</v>
      </c>
      <c r="F21" s="93">
        <f t="shared" si="1"/>
        <v>123.8510860320773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151205.6</v>
      </c>
      <c r="E22" s="247">
        <v>151205.59</v>
      </c>
      <c r="F22" s="93">
        <f t="shared" si="1"/>
        <v>99.999993386488327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18177.61</v>
      </c>
      <c r="E23" s="247">
        <v>18177.61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291851.39</v>
      </c>
      <c r="E26" s="247">
        <v>291087.56</v>
      </c>
      <c r="F26" s="93">
        <f t="shared" si="1"/>
        <v>99.738281184818064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467528.76</v>
      </c>
      <c r="E28" s="247">
        <v>473890.5</v>
      </c>
      <c r="F28" s="93">
        <f t="shared" si="1"/>
        <v>101.36071629048018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20306.589999999997</v>
      </c>
      <c r="E29" s="104">
        <f t="shared" si="6"/>
        <v>16245.269999999997</v>
      </c>
      <c r="F29" s="93">
        <f t="shared" si="1"/>
        <v>79.999990150980537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33909.35</v>
      </c>
      <c r="E30" s="247">
        <v>33909.35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13602.76</v>
      </c>
      <c r="E34" s="247">
        <v>17664.080000000002</v>
      </c>
      <c r="F34" s="93">
        <f t="shared" si="1"/>
        <v>129.85658792774407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1609.48</v>
      </c>
      <c r="E36" s="247">
        <v>1609.48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1609.48</v>
      </c>
      <c r="E40" s="247">
        <v>1609.48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791.09</v>
      </c>
      <c r="E42" s="247">
        <v>791.09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791.09</v>
      </c>
      <c r="E44" s="247">
        <v>791.09</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104411.05</v>
      </c>
      <c r="E54" s="247">
        <v>112559.38</v>
      </c>
      <c r="F54" s="93">
        <f t="shared" si="1"/>
        <v>107.80408778572766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104411.05</v>
      </c>
      <c r="E55" s="247">
        <v>112559.38</v>
      </c>
      <c r="F55" s="93">
        <f t="shared" si="1"/>
        <v>107.80408778572766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109769.54</v>
      </c>
      <c r="E56" s="104">
        <f t="shared" si="11"/>
        <v>109768.77</v>
      </c>
      <c r="F56" s="93">
        <f t="shared" si="1"/>
        <v>99.999298530357336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109769.54</v>
      </c>
      <c r="E57" s="247">
        <v>109768.77</v>
      </c>
      <c r="F57" s="93">
        <f t="shared" si="1"/>
        <v>99.999298530357336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126934.28</v>
      </c>
      <c r="E68" s="104">
        <f t="shared" si="13"/>
        <v>188831.31</v>
      </c>
      <c r="F68" s="93">
        <f t="shared" si="1"/>
        <v>148.76305281756828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62785.58</v>
      </c>
      <c r="E69" s="104">
        <f t="shared" si="14"/>
        <v>109332.31</v>
      </c>
      <c r="F69" s="93">
        <f t="shared" si="1"/>
        <v>174.13601976759631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62785.58</v>
      </c>
      <c r="E70" s="104">
        <f t="shared" si="15"/>
        <v>107174.98</v>
      </c>
      <c r="F70" s="93">
        <f t="shared" si="1"/>
        <v>170.69999194082462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62785.58</v>
      </c>
      <c r="E72" s="247">
        <v>107174.98</v>
      </c>
      <c r="F72" s="93">
        <f t="shared" si="1"/>
        <v>170.69999194082462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2157.33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1450.35</v>
      </c>
      <c r="E78" s="104">
        <f>E79+SUM(E82:E84)-E85+E86</f>
        <v>1474.8400000000001</v>
      </c>
      <c r="F78" s="93">
        <f t="shared" si="1"/>
        <v>101.68855793429175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66.36</v>
      </c>
      <c r="E83" s="247">
        <v>140.36000000000001</v>
      </c>
      <c r="F83" s="93">
        <f t="shared" si="1"/>
        <v>211.51295961422548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1383.99</v>
      </c>
      <c r="E86" s="247">
        <v>1334.48</v>
      </c>
      <c r="F86" s="93">
        <f t="shared" si="1"/>
        <v>96.422662013453859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4893.0200000000004</v>
      </c>
      <c r="E118" s="104">
        <f t="shared" si="20"/>
        <v>4893.03</v>
      </c>
      <c r="F118" s="93">
        <f t="shared" si="1"/>
        <v>100.00020437275955</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4893.0200000000004</v>
      </c>
      <c r="E119" s="104">
        <f t="shared" si="21"/>
        <v>4893.03</v>
      </c>
      <c r="F119" s="93">
        <f t="shared" si="1"/>
        <v>100.00020437275955</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4893.0200000000004</v>
      </c>
      <c r="E123" s="247">
        <v>4893.03</v>
      </c>
      <c r="F123" s="93">
        <f t="shared" si="1"/>
        <v>100.00020437275955</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12296.56</v>
      </c>
      <c r="E146" s="104">
        <f t="shared" si="26"/>
        <v>16783.47</v>
      </c>
      <c r="F146" s="93">
        <f t="shared" si="1"/>
        <v>136.48914818453292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12296.56</v>
      </c>
      <c r="E159" s="247">
        <v>16783.47</v>
      </c>
      <c r="F159" s="93">
        <f t="shared" si="1"/>
        <v>136.48914818453292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45508.77</v>
      </c>
      <c r="E170" s="104">
        <f t="shared" si="29"/>
        <v>56347.66</v>
      </c>
      <c r="F170" s="93">
        <f t="shared" si="1"/>
        <v>123.81714557435855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45508.77</v>
      </c>
      <c r="E171" s="247">
        <v>56347.66</v>
      </c>
      <c r="F171" s="93">
        <f t="shared" si="1"/>
        <v>123.81714557435855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1739672.86</v>
      </c>
      <c r="E175" s="104">
        <f t="shared" si="30"/>
        <v>1798599.8499999999</v>
      </c>
      <c r="F175" s="93">
        <f t="shared" si="1"/>
        <v>103.38724546177032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98996.94</v>
      </c>
      <c r="E176" s="104">
        <f t="shared" si="31"/>
        <v>145205.79</v>
      </c>
      <c r="F176" s="93">
        <f t="shared" si="1"/>
        <v>146.67704880575096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85158.85</v>
      </c>
      <c r="E177" s="104">
        <f t="shared" si="32"/>
        <v>111119.66</v>
      </c>
      <c r="F177" s="93">
        <f t="shared" si="1"/>
        <v>130.48515803113827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44806.22</v>
      </c>
      <c r="E178" s="247">
        <v>55775.59</v>
      </c>
      <c r="F178" s="93">
        <f t="shared" si="1"/>
        <v>124.4818018569743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14594.32</v>
      </c>
      <c r="E179" s="247">
        <v>17968.63</v>
      </c>
      <c r="F179" s="93">
        <f t="shared" si="1"/>
        <v>123.12070723404722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221.03</v>
      </c>
      <c r="E180" s="104">
        <f t="shared" si="33"/>
        <v>190.46</v>
      </c>
      <c r="F180" s="93">
        <f t="shared" si="1"/>
        <v>86.169298285300641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221.03</v>
      </c>
      <c r="E183" s="247">
        <v>190.46</v>
      </c>
      <c r="F183" s="93">
        <f t="shared" si="1"/>
        <v>86.169298285300641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25537.279999999999</v>
      </c>
      <c r="E188" s="247">
        <v>37184.980000000003</v>
      </c>
      <c r="F188" s="93">
        <f t="shared" si="1"/>
        <v>145.6105740313769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13838.09</v>
      </c>
      <c r="E189" s="247">
        <v>34086.129999999997</v>
      </c>
      <c r="F189" s="93">
        <f t="shared" si="1"/>
        <v>246.32106020411774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1640675.9200000002</v>
      </c>
      <c r="E237" s="104">
        <f t="shared" si="41"/>
        <v>1653394.0599999998</v>
      </c>
      <c r="F237" s="93">
        <f t="shared" si="1"/>
        <v>100.77517685515855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1617631.6</v>
      </c>
      <c r="E238" s="104">
        <f t="shared" si="42"/>
        <v>1614662.4</v>
      </c>
      <c r="F238" s="93">
        <f t="shared" si="1"/>
        <v>99.816447700452926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1617631.6</v>
      </c>
      <c r="E239" s="104">
        <f t="shared" si="43"/>
        <v>1614662.4</v>
      </c>
      <c r="F239" s="93">
        <f t="shared" si="1"/>
        <v>99.816447700452926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1617631.6</v>
      </c>
      <c r="E240" s="247">
        <v>1614662.4</v>
      </c>
      <c r="F240" s="93">
        <f t="shared" si="1"/>
        <v>99.816447700452926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10747.76</v>
      </c>
      <c r="E245" s="104">
        <f t="shared" si="45"/>
        <v>21948.19</v>
      </c>
      <c r="F245" s="93">
        <f t="shared" si="1"/>
        <v>204.21176133445476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10747.76</v>
      </c>
      <c r="E246" s="104">
        <f t="shared" si="46"/>
        <v>21948.19</v>
      </c>
      <c r="F246" s="93">
        <f t="shared" si="1"/>
        <v>204.21176133445476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10747.76</v>
      </c>
      <c r="E247" s="247">
        <v>21948.19</v>
      </c>
      <c r="F247" s="93">
        <f t="shared" si="1"/>
        <v>204.21176133445476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12296.56</v>
      </c>
      <c r="E255" s="247">
        <v>16783.47</v>
      </c>
      <c r="F255" s="93">
        <f t="shared" si="1"/>
        <v>136.48914818453292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12296.56</v>
      </c>
      <c r="E265" s="247">
        <v>16783.47</v>
      </c>
      <c r="F265" s="93">
        <f t="shared" si="50"/>
        <v>136.48914818453292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1383.99</v>
      </c>
      <c r="E268" s="247">
        <v>1334.48</v>
      </c>
      <c r="F268" s="93">
        <f t="shared" si="50"/>
        <v>96.422662013453859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5282.81</v>
      </c>
      <c r="E287" s="247">
        <v>3269.56</v>
      </c>
      <c r="F287" s="93">
        <f t="shared" si="50"/>
        <v>61.890546886978704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79876.039999999994</v>
      </c>
      <c r="E288" s="247">
        <v>107850.1</v>
      </c>
      <c r="F288" s="93">
        <f t="shared" si="50"/>
        <v>135.02184134316124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13838.09</v>
      </c>
      <c r="E289" s="247">
        <v>34086.129999999997</v>
      </c>
      <c r="F289" s="93">
        <f t="shared" si="50"/>
        <v>246.32106020411774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25537.279999999999</v>
      </c>
      <c r="E298" s="247">
        <v>36738.69</v>
      </c>
      <c r="F298" s="93">
        <f t="shared" si="50"/>
        <v>143.86297209413064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J136" sqref="J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875662.13</v>
      </c>
      <c r="E129" s="81">
        <f t="shared" si="26"/>
        <v>975563.13</v>
      </c>
      <c r="F129" s="63">
        <f t="shared" si="1"/>
        <v>111.40862400889714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875662.13</v>
      </c>
      <c r="E133" s="249">
        <v>975563.13</v>
      </c>
      <c r="F133" s="63">
        <f t="shared" si="1"/>
        <v>111.40862400889714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875662.13</v>
      </c>
      <c r="E141" s="106">
        <f t="shared" si="28"/>
        <v>975563.13</v>
      </c>
      <c r="F141" s="82">
        <f t="shared" si="1"/>
        <v>111.40862400889714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64" sqref="B6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98996.93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1025190.8699999999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964700.5199999999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636490.11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279513.34000000003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1830.08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46866.99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60490.35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978982.01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938739.70000000007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625520.74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276139.03000000003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1860.65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35219.279999999999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40242.31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145205.7899999998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37355.689999999995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3269.56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3269.56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1600.57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1668.99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34086.129999999997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33245.75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840.38</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107850.1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107850.1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7920</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Korisnik540</cp:lastModifiedBy>
  <cp:lastPrinted>2024-01-23T15:43:55Z</cp:lastPrinted>
  <dcterms:created xsi:type="dcterms:W3CDTF">2022-04-01T05:14:30Z</dcterms:created>
  <dcterms:modified xsi:type="dcterms:W3CDTF">2024-01-24T15:51:16Z</dcterms:modified>
</cp:coreProperties>
</file>