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40\Desktop\"/>
    </mc:Choice>
  </mc:AlternateContent>
  <xr:revisionPtr revIDLastSave="0" documentId="8_{0E0E1622-A7E2-4CC1-B82B-49C373285784}" xr6:coauthVersionLast="45" xr6:coauthVersionMax="45" xr10:uidLastSave="{00000000-0000-0000-0000-000000000000}"/>
  <bookViews>
    <workbookView xWindow="3195" yWindow="3195" windowWidth="21600" windowHeight="11400" xr2:uid="{C883925C-E9A8-41DF-A74D-B46F07B8D3B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D76" i="1"/>
  <c r="D67" i="1"/>
  <c r="D72" i="1"/>
</calcChain>
</file>

<file path=xl/sharedStrings.xml><?xml version="1.0" encoding="utf-8"?>
<sst xmlns="http://schemas.openxmlformats.org/spreadsheetml/2006/main" count="234" uniqueCount="175">
  <si>
    <t>Datum:  15.04.2024</t>
  </si>
  <si>
    <t>Dom za starije i nemoćne  osobe Vis</t>
  </si>
  <si>
    <t>Vis S.S,Kranjčevića 4</t>
  </si>
  <si>
    <t>2407000-1100576772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</si>
  <si>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</si>
  <si>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</si>
  <si>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</si>
  <si>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</si>
  <si>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</si>
  <si>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</si>
  <si>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</si>
  <si>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</si>
  <si>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 </t>
  </si>
  <si>
    <t>29524210204</t>
  </si>
  <si>
    <t>Vrtni put 1 ,Zagreb</t>
  </si>
  <si>
    <t>3231100</t>
  </si>
  <si>
    <t>Usluge telefona, telefaksa</t>
  </si>
  <si>
    <t xml:space="preserve">AGRAMLIFE  d.d </t>
  </si>
  <si>
    <t/>
  </si>
  <si>
    <t xml:space="preserve"> ,</t>
  </si>
  <si>
    <t>3236100</t>
  </si>
  <si>
    <t>Obvezni i preventivni zdravstveni pregledi zaposlenika</t>
  </si>
  <si>
    <t xml:space="preserve">AGRO MALEŠ D.O.O -1 </t>
  </si>
  <si>
    <t>Ninić Ive Ivasa 15 ,ŠIBENIK</t>
  </si>
  <si>
    <t>3222400</t>
  </si>
  <si>
    <t>Namirnice</t>
  </si>
  <si>
    <t xml:space="preserve">AGRO MALEŠ D.O.O </t>
  </si>
  <si>
    <t>23355358614</t>
  </si>
  <si>
    <t xml:space="preserve">BIO SOLUTION d.o.o. </t>
  </si>
  <si>
    <t>53516177805</t>
  </si>
  <si>
    <t>kralja zvonimira 16 ,split</t>
  </si>
  <si>
    <t>3234900</t>
  </si>
  <si>
    <t>Ostale komunalne usluge</t>
  </si>
  <si>
    <t xml:space="preserve">BROSS  TRADE d.o.o.-2 </t>
  </si>
  <si>
    <t>Put vrbovnika b.b. ,Stobreč</t>
  </si>
  <si>
    <t>3221600</t>
  </si>
  <si>
    <t>Materijal za higijanske potrebe i njegu</t>
  </si>
  <si>
    <t xml:space="preserve">BROSS  TRADE d.o.o. - 6 </t>
  </si>
  <si>
    <t>3221900</t>
  </si>
  <si>
    <t>Ostali materijal za potrebe redovnog poslovanja</t>
  </si>
  <si>
    <t xml:space="preserve">BROSS  TRADE d.o.o. -1 </t>
  </si>
  <si>
    <t>3221400</t>
  </si>
  <si>
    <t>Materijal i sredstva za čišćenje i održavanje</t>
  </si>
  <si>
    <t xml:space="preserve">BROSS  TRADE d.o.o. -3 </t>
  </si>
  <si>
    <t xml:space="preserve">BROSS  TRADE d.o.o. </t>
  </si>
  <si>
    <t>83598114879</t>
  </si>
  <si>
    <t xml:space="preserve">DENI DIZALAj.d.o.o. </t>
  </si>
  <si>
    <t>53730406723</t>
  </si>
  <si>
    <t>Pojišanska 16 ,SPLIT</t>
  </si>
  <si>
    <t>3232200</t>
  </si>
  <si>
    <t>Usluge tekućeg i investicijskog održavanja postrojenja i opreme</t>
  </si>
  <si>
    <t xml:space="preserve">Dužević d.o.o </t>
  </si>
  <si>
    <t>Gaji 20 ,Kaštel Gomilica</t>
  </si>
  <si>
    <t xml:space="preserve">ENEL split d.o.o </t>
  </si>
  <si>
    <t>34987217891</t>
  </si>
  <si>
    <t>Trg Hrvatske bratske zaje ,SPLIT</t>
  </si>
  <si>
    <t>3238900</t>
  </si>
  <si>
    <t>Ostale računalne usluge</t>
  </si>
  <si>
    <t xml:space="preserve">FINA </t>
  </si>
  <si>
    <t>85821130368</t>
  </si>
  <si>
    <t>Ulica grada Vukovara 70 ,Zagreb</t>
  </si>
  <si>
    <t>3431200</t>
  </si>
  <si>
    <t>Usluge platnog prometa</t>
  </si>
  <si>
    <t xml:space="preserve">Fliba d.o.o </t>
  </si>
  <si>
    <t>Gospodarska ulica 5 ,Donji stupnik</t>
  </si>
  <si>
    <t>3224100</t>
  </si>
  <si>
    <t>Materijal i djelovi za tekuće i investicijsko održavanje građevinskih objekata</t>
  </si>
  <si>
    <t xml:space="preserve">GRADINA VIS d.o.o </t>
  </si>
  <si>
    <t>36896460047</t>
  </si>
  <si>
    <t>B.M. Pušića 2 ,Vis</t>
  </si>
  <si>
    <t>3234200</t>
  </si>
  <si>
    <t>Iznošenje i odvoz smeća</t>
  </si>
  <si>
    <t xml:space="preserve">HRVATSKA RADIOTELEVIZIJA </t>
  </si>
  <si>
    <t>Prisavlje 3 ,ZAGREB</t>
  </si>
  <si>
    <t>3231900</t>
  </si>
  <si>
    <t xml:space="preserve">Ostale usluge za komunikaciju i prijevoz </t>
  </si>
  <si>
    <t>IONIOS-turist.agen.d.o.o. Vis</t>
  </si>
  <si>
    <t xml:space="preserve"> ,Vis</t>
  </si>
  <si>
    <t xml:space="preserve">KLAPAVICA d.o.o ZA USLUGE </t>
  </si>
  <si>
    <t>70935802843</t>
  </si>
  <si>
    <t>Radojevića prolaz 1 ,vis</t>
  </si>
  <si>
    <t>3222940</t>
  </si>
  <si>
    <t>Materijal za radnu okupaciju korisnika</t>
  </si>
  <si>
    <t xml:space="preserve">KOLMA d.o.o. </t>
  </si>
  <si>
    <t>19817426969</t>
  </si>
  <si>
    <t>Biskupa M.Pušića 10 ,Vis</t>
  </si>
  <si>
    <t>KORISNICI DOMA OBV.ZA ĐEPARAC</t>
  </si>
  <si>
    <t>DU Vis ,</t>
  </si>
  <si>
    <t>3721270</t>
  </si>
  <si>
    <t>Džeparac - ustanove</t>
  </si>
  <si>
    <t>LJEKARNA SPLIT.DALMAT.ŽUP LJEKARNA VIS</t>
  </si>
  <si>
    <t>71474870971</t>
  </si>
  <si>
    <t xml:space="preserve"> ,VIS</t>
  </si>
  <si>
    <t>3222930</t>
  </si>
  <si>
    <t>Materijal za zdravstvenu zaštitu i njegu korisnika</t>
  </si>
  <si>
    <t xml:space="preserve">MEDI - Comford d.o.o. </t>
  </si>
  <si>
    <t>44798314190</t>
  </si>
  <si>
    <t>Zastavice 36 ,Hrvatski Leskovac</t>
  </si>
  <si>
    <t>NASTAVNI ZAVOD ZA JAVNO Z splitsko dalmat.županije</t>
  </si>
  <si>
    <t>Vukovarska 46 ,Split</t>
  </si>
  <si>
    <t>3236300</t>
  </si>
  <si>
    <t>Laboratorijske usluge</t>
  </si>
  <si>
    <t xml:space="preserve">NIRS D.O.O. SPLIT </t>
  </si>
  <si>
    <t>10372897178</t>
  </si>
  <si>
    <t>DRAČEVAC 4d ,SPLIT</t>
  </si>
  <si>
    <t>3225100</t>
  </si>
  <si>
    <t>Sitni inventar</t>
  </si>
  <si>
    <t xml:space="preserve">OTP banka d.d </t>
  </si>
  <si>
    <t>52508873833</t>
  </si>
  <si>
    <t xml:space="preserve"> ,zadar</t>
  </si>
  <si>
    <t xml:space="preserve">P.O. KOLĐERAJ  </t>
  </si>
  <si>
    <t>91823878366</t>
  </si>
  <si>
    <t>Hrvatskih mučenika bb ,kOMIŽA</t>
  </si>
  <si>
    <t>T Com  HT- Hrv. telek. d.d.</t>
  </si>
  <si>
    <t>81793146560</t>
  </si>
  <si>
    <t>Savska cesta 32 ,Zagreb</t>
  </si>
  <si>
    <t xml:space="preserve">Tekstilpromet </t>
  </si>
  <si>
    <t>Ulica grada Gospića 1a ,Zagreb</t>
  </si>
  <si>
    <t>TOMISLAV IVICA  d.o.o. VIS</t>
  </si>
  <si>
    <t>Hvarska b.b. ,VIS</t>
  </si>
  <si>
    <t>VINDIJA D.D.-1 VARAŽDIN</t>
  </si>
  <si>
    <t>MEĐIMURSKA6 ,VARAŽDIN</t>
  </si>
  <si>
    <t>VINDIJA D.D. VARAŽDIN</t>
  </si>
  <si>
    <t>44138062462</t>
  </si>
  <si>
    <t>VODOVOD  I ODVODNJA  OTOKA VISA</t>
  </si>
  <si>
    <t>96153434531</t>
  </si>
  <si>
    <t>Riva S. Mikule 38 ,Komiža</t>
  </si>
  <si>
    <t>3234100</t>
  </si>
  <si>
    <t>Opskrba vodom</t>
  </si>
  <si>
    <t xml:space="preserve">ZAST d.d. </t>
  </si>
  <si>
    <t>55945864193</t>
  </si>
  <si>
    <t>Tončićeva 2/I ,Split</t>
  </si>
  <si>
    <t>3237900</t>
  </si>
  <si>
    <t>Ostale intelektualne usluge</t>
  </si>
  <si>
    <t>UKUPNO:</t>
  </si>
  <si>
    <t xml:space="preserve">blagajna </t>
  </si>
  <si>
    <t xml:space="preserve">Ljekarna vis </t>
  </si>
  <si>
    <t>ljekovi</t>
  </si>
  <si>
    <t>Konzum</t>
  </si>
  <si>
    <t xml:space="preserve">radna terapija </t>
  </si>
  <si>
    <t>Pošta Vis</t>
  </si>
  <si>
    <t>poštarina</t>
  </si>
  <si>
    <t>1. RASHODI ZA ZAPOSLENE</t>
  </si>
  <si>
    <t>NAZIV</t>
  </si>
  <si>
    <t>RAČUN RASHODA</t>
  </si>
  <si>
    <t>IZNOS</t>
  </si>
  <si>
    <t>PLAĆE ZA REDOVAN RAD</t>
  </si>
  <si>
    <t>Plaće za redovan rad</t>
  </si>
  <si>
    <t>PLAĆE ZA PREKOVREMENI RAD</t>
  </si>
  <si>
    <t>Plaće za prekovremeni rad</t>
  </si>
  <si>
    <t>PLAĆE ZA POSEBNE UVJETE RADA</t>
  </si>
  <si>
    <t>Plaće za posenbe uvjete rada</t>
  </si>
  <si>
    <t>DOPRINOSI NA PLAĆE</t>
  </si>
  <si>
    <t>Doprinosi na plaće</t>
  </si>
  <si>
    <t>OSTALI  RASHODI ZA ZAPOSLENE</t>
  </si>
  <si>
    <t>Ostali rashodi za zaposlene</t>
  </si>
  <si>
    <t>UKUPNO U SIJEČNJU 2024. ISPLAĆENO ZA ZAPOSLENE</t>
  </si>
  <si>
    <t>2. NAKNADE TROŠKOVA ZAPOSLENIMA</t>
  </si>
  <si>
    <t>SLUŽBENA PUTOVANJA</t>
  </si>
  <si>
    <t>Službena putovanja</t>
  </si>
  <si>
    <t>NAKNADE ZA PRIJEVOZ NA POSAO I S POSLA</t>
  </si>
  <si>
    <t>Naknade za prijevoz na poso i s posla</t>
  </si>
  <si>
    <t>UKUPNO U SIJEČNJU 2024.ISPLAĆENO ZA NAKNADE</t>
  </si>
  <si>
    <t>3. NAKNADE GRAĐ. I KUĆ. U NOVCU-džeparac korisnika</t>
  </si>
  <si>
    <t>Naknade građ. i kućan. u novcu - džeparac korisnika</t>
  </si>
  <si>
    <t xml:space="preserve">Naknade građ. i kuć.novcu -džep. </t>
  </si>
  <si>
    <t>UKUPNO U SIJEČNJU 2024. ISPLAĆENO ZA NAKNADE</t>
  </si>
  <si>
    <t>I</t>
  </si>
  <si>
    <t>motorni benzin</t>
  </si>
  <si>
    <t>Ina b.p. Vis</t>
  </si>
  <si>
    <t xml:space="preserve">II. Ukupno </t>
  </si>
  <si>
    <r>
      <t xml:space="preserve">Ukupno isplaćeno </t>
    </r>
    <r>
      <rPr>
        <b/>
        <sz val="11"/>
        <color theme="1"/>
        <rFont val="Calibri"/>
        <family val="2"/>
        <charset val="238"/>
        <scheme val="minor"/>
      </rPr>
      <t>I + II</t>
    </r>
  </si>
  <si>
    <t>Vis, 15. travnja  2024.</t>
  </si>
  <si>
    <t>potrošni</t>
  </si>
  <si>
    <t xml:space="preserve">vrtni centar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</si>
</sst>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FCF1-8860-4410-9D40-D4F4F31F1717}">
  <dimension ref="A1:Y81"/>
  <sheetViews>
    <sheetView tabSelected="1" topLeftCell="A19" workbookViewId="0">
      <selection activeCell="F74" sqref="F7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9" t="s">
        <v>0</v>
      </c>
      <c r="B1" s="20"/>
      <c r="C1" s="20"/>
      <c r="D1" s="20"/>
      <c r="E1" s="20"/>
      <c r="F1" s="20"/>
    </row>
    <row r="2" spans="1:25" x14ac:dyDescent="0.25">
      <c r="A2" s="21" t="s">
        <v>1</v>
      </c>
      <c r="B2" s="17"/>
      <c r="C2" s="17"/>
      <c r="D2" s="17"/>
      <c r="E2" s="17"/>
      <c r="F2" s="17"/>
    </row>
    <row r="3" spans="1:25" x14ac:dyDescent="0.25">
      <c r="A3" s="21" t="s">
        <v>2</v>
      </c>
      <c r="B3" s="17"/>
      <c r="C3" s="17"/>
      <c r="D3" s="17"/>
      <c r="E3" s="17"/>
      <c r="F3" s="17"/>
    </row>
    <row r="4" spans="1:25" x14ac:dyDescent="0.25">
      <c r="A4" s="21" t="s">
        <v>3</v>
      </c>
      <c r="B4" s="17"/>
      <c r="C4" s="17"/>
      <c r="D4" s="17"/>
      <c r="E4" s="17"/>
      <c r="F4" s="17"/>
    </row>
    <row r="5" spans="1:25" ht="18" x14ac:dyDescent="0.25">
      <c r="A5" s="22" t="s">
        <v>4</v>
      </c>
      <c r="B5" s="18"/>
      <c r="C5" s="18"/>
      <c r="D5" s="18"/>
      <c r="E5" s="18"/>
      <c r="F5" s="18"/>
    </row>
    <row r="7" spans="1:25" x14ac:dyDescent="0.25">
      <c r="A7" s="23" t="s">
        <v>5</v>
      </c>
      <c r="B7" s="18"/>
      <c r="C7" s="18"/>
      <c r="D7" s="18"/>
      <c r="E7" s="18"/>
      <c r="F7" s="18"/>
    </row>
    <row r="8" spans="1:25" ht="15.75" x14ac:dyDescent="0.25">
      <c r="A8" s="16"/>
      <c r="B8" s="17"/>
      <c r="C8" s="17"/>
      <c r="D8" s="17"/>
      <c r="E8" s="17"/>
      <c r="F8" s="18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192.4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4141.0200000000004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18</v>
      </c>
      <c r="C14" s="4" t="s">
        <v>23</v>
      </c>
      <c r="D14" s="5">
        <v>367.64</v>
      </c>
      <c r="E14" s="6" t="s">
        <v>24</v>
      </c>
      <c r="F14" s="4" t="s">
        <v>25</v>
      </c>
    </row>
    <row r="15" spans="1:25" x14ac:dyDescent="0.25">
      <c r="A15" s="4" t="s">
        <v>26</v>
      </c>
      <c r="B15" s="4" t="s">
        <v>27</v>
      </c>
      <c r="C15" s="4" t="s">
        <v>23</v>
      </c>
      <c r="D15" s="5">
        <v>3182.25</v>
      </c>
      <c r="E15" s="6" t="s">
        <v>24</v>
      </c>
      <c r="F15" s="4" t="s">
        <v>25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315.41000000000003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18</v>
      </c>
      <c r="C17" s="4" t="s">
        <v>34</v>
      </c>
      <c r="D17" s="5">
        <v>800.26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18</v>
      </c>
      <c r="C18" s="4" t="s">
        <v>34</v>
      </c>
      <c r="D18" s="5">
        <v>12.5</v>
      </c>
      <c r="E18" s="6" t="s">
        <v>38</v>
      </c>
      <c r="F18" s="4" t="s">
        <v>39</v>
      </c>
    </row>
    <row r="19" spans="1:6" x14ac:dyDescent="0.25">
      <c r="A19" s="4" t="s">
        <v>40</v>
      </c>
      <c r="B19" s="4" t="s">
        <v>18</v>
      </c>
      <c r="C19" s="4" t="s">
        <v>34</v>
      </c>
      <c r="D19" s="5">
        <v>2355.96</v>
      </c>
      <c r="E19" s="6" t="s">
        <v>41</v>
      </c>
      <c r="F19" s="4" t="s">
        <v>42</v>
      </c>
    </row>
    <row r="20" spans="1:6" x14ac:dyDescent="0.25">
      <c r="A20" s="4" t="s">
        <v>43</v>
      </c>
      <c r="B20" s="4" t="s">
        <v>18</v>
      </c>
      <c r="C20" s="4" t="s">
        <v>34</v>
      </c>
      <c r="D20" s="5">
        <v>217.83</v>
      </c>
      <c r="E20" s="6" t="s">
        <v>41</v>
      </c>
      <c r="F20" s="4" t="s">
        <v>42</v>
      </c>
    </row>
    <row r="21" spans="1:6" x14ac:dyDescent="0.25">
      <c r="A21" s="4" t="s">
        <v>43</v>
      </c>
      <c r="B21" s="4" t="s">
        <v>18</v>
      </c>
      <c r="C21" s="4" t="s">
        <v>34</v>
      </c>
      <c r="D21" s="5">
        <v>1702.67</v>
      </c>
      <c r="E21" s="6" t="s">
        <v>24</v>
      </c>
      <c r="F21" s="4" t="s">
        <v>25</v>
      </c>
    </row>
    <row r="22" spans="1:6" x14ac:dyDescent="0.25">
      <c r="A22" s="4" t="s">
        <v>44</v>
      </c>
      <c r="B22" s="4" t="s">
        <v>45</v>
      </c>
      <c r="C22" s="4" t="s">
        <v>34</v>
      </c>
      <c r="D22" s="5">
        <v>6645.24</v>
      </c>
      <c r="E22" s="6" t="s">
        <v>24</v>
      </c>
      <c r="F22" s="4" t="s">
        <v>25</v>
      </c>
    </row>
    <row r="23" spans="1:6" x14ac:dyDescent="0.25">
      <c r="A23" s="4" t="s">
        <v>46</v>
      </c>
      <c r="B23" s="4" t="s">
        <v>47</v>
      </c>
      <c r="C23" s="4" t="s">
        <v>48</v>
      </c>
      <c r="D23" s="5">
        <v>199.08</v>
      </c>
      <c r="E23" s="6" t="s">
        <v>49</v>
      </c>
      <c r="F23" s="4" t="s">
        <v>50</v>
      </c>
    </row>
    <row r="24" spans="1:6" x14ac:dyDescent="0.25">
      <c r="A24" s="4" t="s">
        <v>51</v>
      </c>
      <c r="B24" s="4" t="s">
        <v>18</v>
      </c>
      <c r="C24" s="4" t="s">
        <v>52</v>
      </c>
      <c r="D24" s="5">
        <v>1425</v>
      </c>
      <c r="E24" s="6" t="s">
        <v>49</v>
      </c>
      <c r="F24" s="4" t="s">
        <v>50</v>
      </c>
    </row>
    <row r="25" spans="1:6" x14ac:dyDescent="0.25">
      <c r="A25" s="4" t="s">
        <v>53</v>
      </c>
      <c r="B25" s="4" t="s">
        <v>54</v>
      </c>
      <c r="C25" s="4" t="s">
        <v>55</v>
      </c>
      <c r="D25" s="5">
        <v>813.75</v>
      </c>
      <c r="E25" s="6" t="s">
        <v>56</v>
      </c>
      <c r="F25" s="4" t="s">
        <v>57</v>
      </c>
    </row>
    <row r="26" spans="1:6" x14ac:dyDescent="0.25">
      <c r="A26" s="4" t="s">
        <v>58</v>
      </c>
      <c r="B26" s="4" t="s">
        <v>59</v>
      </c>
      <c r="C26" s="4" t="s">
        <v>60</v>
      </c>
      <c r="D26" s="5">
        <v>1.91</v>
      </c>
      <c r="E26" s="6" t="s">
        <v>61</v>
      </c>
      <c r="F26" s="4" t="s">
        <v>62</v>
      </c>
    </row>
    <row r="27" spans="1:6" x14ac:dyDescent="0.25">
      <c r="A27" s="4" t="s">
        <v>63</v>
      </c>
      <c r="B27" s="4" t="s">
        <v>18</v>
      </c>
      <c r="C27" s="4" t="s">
        <v>64</v>
      </c>
      <c r="D27" s="5">
        <v>407.53</v>
      </c>
      <c r="E27" s="6" t="s">
        <v>65</v>
      </c>
      <c r="F27" s="4" t="s">
        <v>66</v>
      </c>
    </row>
    <row r="28" spans="1:6" x14ac:dyDescent="0.25">
      <c r="A28" s="4" t="s">
        <v>67</v>
      </c>
      <c r="B28" s="4" t="s">
        <v>68</v>
      </c>
      <c r="C28" s="4" t="s">
        <v>69</v>
      </c>
      <c r="D28" s="5">
        <v>506.62</v>
      </c>
      <c r="E28" s="6" t="s">
        <v>70</v>
      </c>
      <c r="F28" s="4" t="s">
        <v>71</v>
      </c>
    </row>
    <row r="29" spans="1:6" x14ac:dyDescent="0.25">
      <c r="A29" s="4" t="s">
        <v>72</v>
      </c>
      <c r="B29" s="4" t="s">
        <v>18</v>
      </c>
      <c r="C29" s="4" t="s">
        <v>73</v>
      </c>
      <c r="D29" s="5">
        <v>21.24</v>
      </c>
      <c r="E29" s="6" t="s">
        <v>74</v>
      </c>
      <c r="F29" s="4" t="s">
        <v>75</v>
      </c>
    </row>
    <row r="30" spans="1:6" x14ac:dyDescent="0.25">
      <c r="A30" s="4" t="s">
        <v>76</v>
      </c>
      <c r="B30" s="4" t="s">
        <v>18</v>
      </c>
      <c r="C30" s="4" t="s">
        <v>77</v>
      </c>
      <c r="D30" s="5">
        <v>13.19</v>
      </c>
      <c r="E30" s="6" t="s">
        <v>38</v>
      </c>
      <c r="F30" s="4" t="s">
        <v>39</v>
      </c>
    </row>
    <row r="31" spans="1:6" x14ac:dyDescent="0.25">
      <c r="A31" s="4" t="s">
        <v>78</v>
      </c>
      <c r="B31" s="4" t="s">
        <v>79</v>
      </c>
      <c r="C31" s="4" t="s">
        <v>80</v>
      </c>
      <c r="D31" s="5">
        <v>190</v>
      </c>
      <c r="E31" s="6" t="s">
        <v>81</v>
      </c>
      <c r="F31" s="4" t="s">
        <v>82</v>
      </c>
    </row>
    <row r="32" spans="1:6" x14ac:dyDescent="0.25">
      <c r="A32" s="4" t="s">
        <v>83</v>
      </c>
      <c r="B32" s="4" t="s">
        <v>84</v>
      </c>
      <c r="C32" s="4" t="s">
        <v>85</v>
      </c>
      <c r="D32" s="5">
        <v>278.81</v>
      </c>
      <c r="E32" s="6" t="s">
        <v>38</v>
      </c>
      <c r="F32" s="4" t="s">
        <v>39</v>
      </c>
    </row>
    <row r="33" spans="1:6" x14ac:dyDescent="0.25">
      <c r="A33" s="4" t="s">
        <v>86</v>
      </c>
      <c r="B33" s="4" t="s">
        <v>18</v>
      </c>
      <c r="C33" s="4" t="s">
        <v>87</v>
      </c>
      <c r="D33" s="5">
        <v>364.98</v>
      </c>
      <c r="E33" s="6" t="s">
        <v>88</v>
      </c>
      <c r="F33" s="4" t="s">
        <v>89</v>
      </c>
    </row>
    <row r="34" spans="1:6" x14ac:dyDescent="0.25">
      <c r="A34" s="4" t="s">
        <v>90</v>
      </c>
      <c r="B34" s="4" t="s">
        <v>91</v>
      </c>
      <c r="C34" s="4" t="s">
        <v>92</v>
      </c>
      <c r="D34" s="5">
        <v>778.01</v>
      </c>
      <c r="E34" s="6" t="s">
        <v>93</v>
      </c>
      <c r="F34" s="4" t="s">
        <v>94</v>
      </c>
    </row>
    <row r="35" spans="1:6" x14ac:dyDescent="0.25">
      <c r="A35" s="4" t="s">
        <v>90</v>
      </c>
      <c r="B35" s="4" t="s">
        <v>91</v>
      </c>
      <c r="C35" s="4" t="s">
        <v>92</v>
      </c>
      <c r="D35" s="5">
        <v>68.64</v>
      </c>
      <c r="E35" s="6" t="s">
        <v>81</v>
      </c>
      <c r="F35" s="4" t="s">
        <v>82</v>
      </c>
    </row>
    <row r="36" spans="1:6" x14ac:dyDescent="0.25">
      <c r="A36" s="4" t="s">
        <v>95</v>
      </c>
      <c r="B36" s="4" t="s">
        <v>96</v>
      </c>
      <c r="C36" s="4" t="s">
        <v>97</v>
      </c>
      <c r="D36" s="5">
        <v>402.5</v>
      </c>
      <c r="E36" s="6" t="s">
        <v>35</v>
      </c>
      <c r="F36" s="4" t="s">
        <v>36</v>
      </c>
    </row>
    <row r="37" spans="1:6" x14ac:dyDescent="0.25">
      <c r="A37" s="4" t="s">
        <v>98</v>
      </c>
      <c r="B37" s="4" t="s">
        <v>18</v>
      </c>
      <c r="C37" s="4" t="s">
        <v>99</v>
      </c>
      <c r="D37" s="5">
        <v>182.48</v>
      </c>
      <c r="E37" s="6" t="s">
        <v>100</v>
      </c>
      <c r="F37" s="4" t="s">
        <v>101</v>
      </c>
    </row>
    <row r="38" spans="1:6" x14ac:dyDescent="0.25">
      <c r="A38" s="4" t="s">
        <v>102</v>
      </c>
      <c r="B38" s="4" t="s">
        <v>103</v>
      </c>
      <c r="C38" s="4" t="s">
        <v>104</v>
      </c>
      <c r="D38" s="5">
        <v>2441.0300000000002</v>
      </c>
      <c r="E38" s="6" t="s">
        <v>105</v>
      </c>
      <c r="F38" s="4" t="s">
        <v>106</v>
      </c>
    </row>
    <row r="39" spans="1:6" x14ac:dyDescent="0.25">
      <c r="A39" s="4" t="s">
        <v>107</v>
      </c>
      <c r="B39" s="4" t="s">
        <v>108</v>
      </c>
      <c r="C39" s="4" t="s">
        <v>109</v>
      </c>
      <c r="D39" s="5">
        <v>146.01</v>
      </c>
      <c r="E39" s="6" t="s">
        <v>61</v>
      </c>
      <c r="F39" s="4" t="s">
        <v>62</v>
      </c>
    </row>
    <row r="40" spans="1:6" x14ac:dyDescent="0.25">
      <c r="A40" s="4" t="s">
        <v>110</v>
      </c>
      <c r="B40" s="4" t="s">
        <v>111</v>
      </c>
      <c r="C40" s="4" t="s">
        <v>112</v>
      </c>
      <c r="D40" s="5">
        <v>2540.25</v>
      </c>
      <c r="E40" s="6" t="s">
        <v>24</v>
      </c>
      <c r="F40" s="4" t="s">
        <v>25</v>
      </c>
    </row>
    <row r="41" spans="1:6" x14ac:dyDescent="0.25">
      <c r="A41" s="4" t="s">
        <v>113</v>
      </c>
      <c r="B41" s="4" t="s">
        <v>114</v>
      </c>
      <c r="C41" s="4" t="s">
        <v>115</v>
      </c>
      <c r="D41" s="5">
        <v>180.95</v>
      </c>
      <c r="E41" s="6" t="s">
        <v>15</v>
      </c>
      <c r="F41" s="4" t="s">
        <v>16</v>
      </c>
    </row>
    <row r="42" spans="1:6" x14ac:dyDescent="0.25">
      <c r="A42" s="4" t="s">
        <v>116</v>
      </c>
      <c r="B42" s="4" t="s">
        <v>18</v>
      </c>
      <c r="C42" s="4" t="s">
        <v>117</v>
      </c>
      <c r="D42" s="5">
        <v>1063.3800000000001</v>
      </c>
      <c r="E42" s="6" t="s">
        <v>105</v>
      </c>
      <c r="F42" s="4" t="s">
        <v>106</v>
      </c>
    </row>
    <row r="43" spans="1:6" x14ac:dyDescent="0.25">
      <c r="A43" s="4" t="s">
        <v>118</v>
      </c>
      <c r="B43" s="4" t="s">
        <v>18</v>
      </c>
      <c r="C43" s="4" t="s">
        <v>119</v>
      </c>
      <c r="D43" s="5">
        <v>113.51</v>
      </c>
      <c r="E43" s="6" t="s">
        <v>38</v>
      </c>
      <c r="F43" s="4" t="s">
        <v>39</v>
      </c>
    </row>
    <row r="44" spans="1:6" x14ac:dyDescent="0.25">
      <c r="A44" s="4" t="s">
        <v>120</v>
      </c>
      <c r="B44" s="4" t="s">
        <v>18</v>
      </c>
      <c r="C44" s="4" t="s">
        <v>121</v>
      </c>
      <c r="D44" s="5">
        <v>4342.62</v>
      </c>
      <c r="E44" s="6" t="s">
        <v>24</v>
      </c>
      <c r="F44" s="4" t="s">
        <v>25</v>
      </c>
    </row>
    <row r="45" spans="1:6" x14ac:dyDescent="0.25">
      <c r="A45" s="4" t="s">
        <v>122</v>
      </c>
      <c r="B45" s="4" t="s">
        <v>123</v>
      </c>
      <c r="C45" s="4" t="s">
        <v>121</v>
      </c>
      <c r="D45" s="5">
        <v>1316.26</v>
      </c>
      <c r="E45" s="6" t="s">
        <v>24</v>
      </c>
      <c r="F45" s="4" t="s">
        <v>25</v>
      </c>
    </row>
    <row r="46" spans="1:6" x14ac:dyDescent="0.25">
      <c r="A46" s="4" t="s">
        <v>124</v>
      </c>
      <c r="B46" s="4" t="s">
        <v>125</v>
      </c>
      <c r="C46" s="4" t="s">
        <v>126</v>
      </c>
      <c r="D46" s="5">
        <v>1690.87</v>
      </c>
      <c r="E46" s="6" t="s">
        <v>127</v>
      </c>
      <c r="F46" s="4" t="s">
        <v>128</v>
      </c>
    </row>
    <row r="47" spans="1:6" x14ac:dyDescent="0.25">
      <c r="A47" s="4" t="s">
        <v>129</v>
      </c>
      <c r="B47" s="4" t="s">
        <v>130</v>
      </c>
      <c r="C47" s="4" t="s">
        <v>131</v>
      </c>
      <c r="D47" s="5">
        <v>199.08</v>
      </c>
      <c r="E47" s="6" t="s">
        <v>132</v>
      </c>
      <c r="F47" s="4" t="s">
        <v>133</v>
      </c>
    </row>
    <row r="49" spans="1:6" x14ac:dyDescent="0.25">
      <c r="A49" s="7" t="s">
        <v>167</v>
      </c>
      <c r="B49" s="7"/>
      <c r="C49" s="9" t="s">
        <v>134</v>
      </c>
      <c r="D49" s="10">
        <v>39620.879999999997</v>
      </c>
      <c r="E49" s="8"/>
      <c r="F49" s="7"/>
    </row>
    <row r="51" spans="1:6" x14ac:dyDescent="0.25">
      <c r="A51" s="12" t="s">
        <v>135</v>
      </c>
      <c r="B51" s="11"/>
      <c r="C51" s="11"/>
      <c r="D51" s="11"/>
    </row>
    <row r="52" spans="1:6" x14ac:dyDescent="0.25">
      <c r="A52" s="13" t="s">
        <v>136</v>
      </c>
      <c r="B52" s="11">
        <v>3222600</v>
      </c>
      <c r="C52" s="11" t="s">
        <v>137</v>
      </c>
      <c r="D52" s="11">
        <v>140.97</v>
      </c>
    </row>
    <row r="53" spans="1:6" x14ac:dyDescent="0.25">
      <c r="A53" s="11" t="s">
        <v>174</v>
      </c>
      <c r="B53" s="11">
        <v>3221900</v>
      </c>
      <c r="C53" s="11" t="s">
        <v>173</v>
      </c>
      <c r="D53" s="11">
        <v>60</v>
      </c>
    </row>
    <row r="54" spans="1:6" x14ac:dyDescent="0.25">
      <c r="A54" s="11" t="s">
        <v>138</v>
      </c>
      <c r="B54" s="11">
        <v>3222940</v>
      </c>
      <c r="C54" s="11" t="s">
        <v>139</v>
      </c>
      <c r="D54" s="11">
        <v>22.6</v>
      </c>
    </row>
    <row r="55" spans="1:6" x14ac:dyDescent="0.25">
      <c r="A55" s="11" t="s">
        <v>140</v>
      </c>
      <c r="B55" s="11">
        <v>3231300</v>
      </c>
      <c r="C55" s="11" t="s">
        <v>141</v>
      </c>
      <c r="D55" s="14">
        <v>20</v>
      </c>
    </row>
    <row r="56" spans="1:6" x14ac:dyDescent="0.25">
      <c r="A56" s="13" t="s">
        <v>169</v>
      </c>
      <c r="B56" s="11">
        <v>3223400</v>
      </c>
      <c r="C56" s="11" t="s">
        <v>168</v>
      </c>
      <c r="D56" s="11">
        <v>60.05</v>
      </c>
    </row>
    <row r="57" spans="1:6" x14ac:dyDescent="0.25">
      <c r="A57" s="11"/>
      <c r="B57" s="11"/>
      <c r="C57" s="11"/>
      <c r="D57" s="15">
        <f>D52+D53+D54+D55+D56</f>
        <v>303.62</v>
      </c>
    </row>
    <row r="59" spans="1:6" x14ac:dyDescent="0.25">
      <c r="A59" s="13" t="s">
        <v>142</v>
      </c>
      <c r="B59" s="11"/>
      <c r="C59" s="11"/>
      <c r="D59" s="11"/>
    </row>
    <row r="60" spans="1:6" x14ac:dyDescent="0.25">
      <c r="A60" s="11" t="s">
        <v>143</v>
      </c>
      <c r="B60" s="11" t="s">
        <v>144</v>
      </c>
      <c r="C60" s="11" t="s">
        <v>11</v>
      </c>
      <c r="D60" s="11" t="s">
        <v>145</v>
      </c>
    </row>
    <row r="62" spans="1:6" x14ac:dyDescent="0.25">
      <c r="A62" s="11" t="s">
        <v>146</v>
      </c>
      <c r="B62" s="11">
        <v>3111</v>
      </c>
      <c r="C62" s="11" t="s">
        <v>147</v>
      </c>
      <c r="D62" s="14">
        <v>34261.199999999997</v>
      </c>
    </row>
    <row r="63" spans="1:6" x14ac:dyDescent="0.25">
      <c r="A63" s="11" t="s">
        <v>148</v>
      </c>
      <c r="B63" s="11">
        <v>3113</v>
      </c>
      <c r="C63" s="11" t="s">
        <v>149</v>
      </c>
      <c r="D63" s="14">
        <v>253.92</v>
      </c>
    </row>
    <row r="64" spans="1:6" x14ac:dyDescent="0.25">
      <c r="A64" s="11" t="s">
        <v>150</v>
      </c>
      <c r="B64" s="11">
        <v>3114</v>
      </c>
      <c r="C64" s="11" t="s">
        <v>151</v>
      </c>
      <c r="D64" s="14">
        <v>11675.18</v>
      </c>
    </row>
    <row r="65" spans="1:4" x14ac:dyDescent="0.25">
      <c r="A65" s="11" t="s">
        <v>152</v>
      </c>
      <c r="B65" s="11">
        <v>3132</v>
      </c>
      <c r="C65" s="11" t="s">
        <v>153</v>
      </c>
      <c r="D65" s="14">
        <v>7621.4</v>
      </c>
    </row>
    <row r="66" spans="1:4" x14ac:dyDescent="0.25">
      <c r="A66" s="11" t="s">
        <v>154</v>
      </c>
      <c r="B66" s="11">
        <v>3121</v>
      </c>
      <c r="C66" s="11" t="s">
        <v>155</v>
      </c>
      <c r="D66" s="14">
        <v>5859.58</v>
      </c>
    </row>
    <row r="67" spans="1:4" x14ac:dyDescent="0.25">
      <c r="A67" s="13" t="s">
        <v>156</v>
      </c>
      <c r="B67" s="11"/>
      <c r="C67" s="11"/>
      <c r="D67" s="15">
        <f>D62+D63+D64+D65+D66</f>
        <v>59671.28</v>
      </c>
    </row>
    <row r="69" spans="1:4" x14ac:dyDescent="0.25">
      <c r="A69" s="13" t="s">
        <v>157</v>
      </c>
      <c r="B69" s="11"/>
      <c r="C69" s="11"/>
      <c r="D69" s="11"/>
    </row>
    <row r="70" spans="1:4" x14ac:dyDescent="0.25">
      <c r="A70" s="11" t="s">
        <v>158</v>
      </c>
      <c r="B70" s="11">
        <v>3211</v>
      </c>
      <c r="C70" s="11" t="s">
        <v>159</v>
      </c>
      <c r="D70" s="11">
        <v>96.5</v>
      </c>
    </row>
    <row r="71" spans="1:4" x14ac:dyDescent="0.25">
      <c r="A71" s="11" t="s">
        <v>160</v>
      </c>
      <c r="B71" s="11">
        <v>3212</v>
      </c>
      <c r="C71" s="11" t="s">
        <v>161</v>
      </c>
      <c r="D71" s="11">
        <v>447.19</v>
      </c>
    </row>
    <row r="72" spans="1:4" x14ac:dyDescent="0.25">
      <c r="A72" s="13" t="s">
        <v>162</v>
      </c>
      <c r="B72" s="11"/>
      <c r="C72" s="11"/>
      <c r="D72" s="13">
        <f>D70+D71</f>
        <v>543.69000000000005</v>
      </c>
    </row>
    <row r="73" spans="1:4" x14ac:dyDescent="0.25">
      <c r="A73" s="13"/>
      <c r="B73" s="11"/>
      <c r="C73" s="11"/>
      <c r="D73" s="11"/>
    </row>
    <row r="74" spans="1:4" x14ac:dyDescent="0.25">
      <c r="A74" s="13" t="s">
        <v>163</v>
      </c>
      <c r="B74" s="11"/>
      <c r="C74" s="11"/>
      <c r="D74" s="11"/>
    </row>
    <row r="75" spans="1:4" x14ac:dyDescent="0.25">
      <c r="A75" s="11" t="s">
        <v>164</v>
      </c>
      <c r="B75" s="11">
        <v>3721</v>
      </c>
      <c r="C75" s="11" t="s">
        <v>165</v>
      </c>
      <c r="D75" s="11">
        <v>364.98</v>
      </c>
    </row>
    <row r="76" spans="1:4" x14ac:dyDescent="0.25">
      <c r="A76" s="13" t="s">
        <v>166</v>
      </c>
      <c r="B76" s="11"/>
      <c r="C76" s="11"/>
      <c r="D76" s="13">
        <f>D75</f>
        <v>364.98</v>
      </c>
    </row>
    <row r="77" spans="1:4" x14ac:dyDescent="0.25">
      <c r="A77" s="13" t="s">
        <v>170</v>
      </c>
      <c r="B77" s="11"/>
      <c r="C77" s="11"/>
      <c r="D77" s="15">
        <v>61182.57</v>
      </c>
    </row>
    <row r="79" spans="1:4" x14ac:dyDescent="0.25">
      <c r="A79" s="11" t="s">
        <v>171</v>
      </c>
      <c r="B79" s="11"/>
      <c r="C79" s="11"/>
      <c r="D79" s="15">
        <v>100504.04</v>
      </c>
    </row>
    <row r="81" spans="1:1" x14ac:dyDescent="0.25">
      <c r="A81" s="11" t="s">
        <v>172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Korisnik540</dc:creator>
  <cp:lastModifiedBy>Korisnik540</cp:lastModifiedBy>
  <dcterms:created xsi:type="dcterms:W3CDTF">2024-04-15T11:37:50Z</dcterms:created>
  <dcterms:modified xsi:type="dcterms:W3CDTF">2024-04-16T09:39:26Z</dcterms:modified>
</cp:coreProperties>
</file>